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Tabuľka 1A" sheetId="1" r:id="rId1"/>
    <sheet name="Tabuľka 1B" sheetId="2" r:id="rId2"/>
  </sheets>
  <definedNames/>
  <calcPr fullCalcOnLoad="1"/>
</workbook>
</file>

<file path=xl/sharedStrings.xml><?xml version="1.0" encoding="utf-8"?>
<sst xmlns="http://schemas.openxmlformats.org/spreadsheetml/2006/main" count="133" uniqueCount="112">
  <si>
    <t xml:space="preserve"> </t>
  </si>
  <si>
    <t>*</t>
  </si>
  <si>
    <t>Schválený</t>
  </si>
  <si>
    <t>rozpočet</t>
  </si>
  <si>
    <t>Upravený</t>
  </si>
  <si>
    <t>k</t>
  </si>
  <si>
    <t>v tom:</t>
  </si>
  <si>
    <t>UKAZOVATEĽ</t>
  </si>
  <si>
    <t>Skutoč.</t>
  </si>
  <si>
    <t>index</t>
  </si>
  <si>
    <t>Podn.činnosť</t>
  </si>
  <si>
    <t>skutočnosť</t>
  </si>
  <si>
    <t>501 Spotreba materiálu</t>
  </si>
  <si>
    <t>502 Spotreba energie</t>
  </si>
  <si>
    <t>504 Predaný tovar</t>
  </si>
  <si>
    <t>50  Spotrebované nákupy spolu</t>
  </si>
  <si>
    <t>511 Opravy a udržovanie</t>
  </si>
  <si>
    <t>512 Cestovné</t>
  </si>
  <si>
    <t>513 Náklady na reprezentáciu</t>
  </si>
  <si>
    <t>518 Ostatné služby</t>
  </si>
  <si>
    <t>51  Služby spolu</t>
  </si>
  <si>
    <t>521 Mzdové náklady</t>
  </si>
  <si>
    <t>524 Zákonné sociálne poistenie</t>
  </si>
  <si>
    <t>525 Ost. soc. poist. - DDP</t>
  </si>
  <si>
    <t>527 Zákonné sociálne náklady</t>
  </si>
  <si>
    <t>528 Ostatné sociálne náklady</t>
  </si>
  <si>
    <t>52  Osobné náklady spolu</t>
  </si>
  <si>
    <t>531 Daň z motorových vozidiel</t>
  </si>
  <si>
    <t>532 Daň z nehnuteľností</t>
  </si>
  <si>
    <t>538 Ostatné dane a poplatky</t>
  </si>
  <si>
    <t>53  Dane a poplatky</t>
  </si>
  <si>
    <t>541 Zostat. cena predaného DlNH a DHM</t>
  </si>
  <si>
    <t>542 Predaný materiál</t>
  </si>
  <si>
    <t>544 Zmluvné pokuty,penále a úroky z omešk.</t>
  </si>
  <si>
    <t>545 Ostat. pokuty, penále a úroky z omešk.</t>
  </si>
  <si>
    <t>546 Odpis pohľadávky</t>
  </si>
  <si>
    <t>548 Ost.náklady na prevádzkovú činnosť</t>
  </si>
  <si>
    <t>549 Manká a škody (v r. 2007 účet 548)</t>
  </si>
  <si>
    <t>54 Ostatné náklady  na prev. činnosť spolu</t>
  </si>
  <si>
    <t>551 Odpisy DlHM a DlNM</t>
  </si>
  <si>
    <t>552 Tvorba zák. rezerv z prev. činnoti</t>
  </si>
  <si>
    <t>553 Tvorba ost. rezerv z prev. činnosti</t>
  </si>
  <si>
    <t>557 Tvorba zák. opr. pol. z prev. činnosti</t>
  </si>
  <si>
    <t>558 Tvorba ost. opr. pol. z prev. činnosti</t>
  </si>
  <si>
    <t>562 Úroky</t>
  </si>
  <si>
    <t>563 Kurzové straty (v r. 2007 účet 545)</t>
  </si>
  <si>
    <t>568 Ostat.finanč. náklady (v r. 2007 ú. 549)</t>
  </si>
  <si>
    <t>56 Finančné náklady</t>
  </si>
  <si>
    <t>57 Mimoriadne náklady</t>
  </si>
  <si>
    <t>591 Splatná daň z príjmov</t>
  </si>
  <si>
    <t>Náklady spolu</t>
  </si>
  <si>
    <t>6xx Výnosy z vl. činnosti, vrátane 687,688</t>
  </si>
  <si>
    <t>681 Výnosy z bež. transferov zo ŠR</t>
  </si>
  <si>
    <t>682 Výnosy z kap. transfer. zo ŠR</t>
  </si>
  <si>
    <r>
      <t xml:space="preserve">Bežné transfery </t>
    </r>
    <r>
      <rPr>
        <sz val="10"/>
        <rFont val="Times New Roman CE"/>
        <family val="1"/>
      </rPr>
      <t>(prísp. na činnosť)</t>
    </r>
  </si>
  <si>
    <r>
      <t xml:space="preserve">Výnosy spolu </t>
    </r>
    <r>
      <rPr>
        <sz val="10"/>
        <rFont val="Times New Roman CE"/>
        <family val="1"/>
      </rPr>
      <t>(vrátane bež.transf.)</t>
    </r>
  </si>
  <si>
    <t>ZISK (+) STRATA (-)</t>
  </si>
  <si>
    <t>Tab.č.1A</t>
  </si>
  <si>
    <t>Index</t>
  </si>
  <si>
    <t>Tržby z predaja  služ.</t>
  </si>
  <si>
    <t>( bulletiny )</t>
  </si>
  <si>
    <t>Aktivácia mat. a tovaru</t>
  </si>
  <si>
    <t>Kurzové zisky</t>
  </si>
  <si>
    <t xml:space="preserve">         Podnik činnosť</t>
  </si>
  <si>
    <t xml:space="preserve">     skutočnosť.</t>
  </si>
  <si>
    <t xml:space="preserve">                                             * ZHZ</t>
  </si>
  <si>
    <t xml:space="preserve">                                 z toho:  * zahraničné zájazdy</t>
  </si>
  <si>
    <t>Tržby za tovar</t>
  </si>
  <si>
    <t>Aktivácia vnútroorganizač.  služieb</t>
  </si>
  <si>
    <t>Aktivácia DlHM</t>
  </si>
  <si>
    <t>Tržby z predaja DlHM a DlNM</t>
  </si>
  <si>
    <t>Tržby z predaja materiálu</t>
  </si>
  <si>
    <t>Výnosy z odpísaných pohľadávok</t>
  </si>
  <si>
    <t>Ostatné výnosy z prevádzkovej čin.</t>
  </si>
  <si>
    <t>Zúčt. zákon. rezerv z prev. čin.</t>
  </si>
  <si>
    <t>Úroky</t>
  </si>
  <si>
    <t>Výnosy z bež. transferov zo ŠR</t>
  </si>
  <si>
    <t>Výnosy z kap. transferov zo ŠR</t>
  </si>
  <si>
    <t>Výnosy z BT od ost.subj.mimo VS</t>
  </si>
  <si>
    <t>Výnosy z KT ost. subj. mimo VS</t>
  </si>
  <si>
    <t xml:space="preserve">Výnosy bez transferu </t>
  </si>
  <si>
    <t xml:space="preserve">                       SPOLU </t>
  </si>
  <si>
    <t xml:space="preserve">* </t>
  </si>
  <si>
    <t xml:space="preserve">        Tab.č.1B</t>
  </si>
  <si>
    <t xml:space="preserve">            v eurách</t>
  </si>
  <si>
    <t>v eurách</t>
  </si>
  <si>
    <t xml:space="preserve"> 3 : 2</t>
  </si>
  <si>
    <t>31.12.09</t>
  </si>
  <si>
    <t>PREHĽAD O ŠTRUKTÚRE NÁKLADOV K 31.12.2010</t>
  </si>
  <si>
    <t>na rok 2010</t>
  </si>
  <si>
    <t>k 31.12.2010</t>
  </si>
  <si>
    <t>31.12.10</t>
  </si>
  <si>
    <t>PREHĽAD O ŠTRUKTÚRE TRŽIEB K  31.12.2010</t>
  </si>
  <si>
    <t>rozpočet k</t>
  </si>
  <si>
    <t>31.12.2010</t>
  </si>
  <si>
    <t>3:2</t>
  </si>
  <si>
    <t>31.12.2009</t>
  </si>
  <si>
    <t>Dátum: 4.4.2011</t>
  </si>
  <si>
    <t>Vypracoval: Bc.Mrvečková Iveta</t>
  </si>
  <si>
    <t>Schválil: Mgr. art. Šalaga Vladimír</t>
  </si>
  <si>
    <t>Číslo telefónu: 041/2451121</t>
  </si>
  <si>
    <t>Číslo telefónu: 041/2451113</t>
  </si>
  <si>
    <t>za predaj vstupeniek</t>
  </si>
  <si>
    <t>zo zahraničia</t>
  </si>
  <si>
    <t>zo SR</t>
  </si>
  <si>
    <t>abonentky</t>
  </si>
  <si>
    <t>nahrávky</t>
  </si>
  <si>
    <t>prenájom</t>
  </si>
  <si>
    <t xml:space="preserve">ostatné </t>
  </si>
  <si>
    <t>Výnosy z dotácie mesto</t>
  </si>
  <si>
    <t>Názov organizácie: ŠKO Žilina</t>
  </si>
  <si>
    <t>Názov organizácie ŠKO Žilina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</si>
</sst>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  <numFmt numFmtId="165" formatCode="#,##0_ ;\-#,##0\ "/>
    <numFmt numFmtId="166" formatCode="d/m/yy"/>
    <numFmt numFmtId="167" formatCode="#,##0\ _S_k"/>
    <numFmt numFmtId="168" formatCode="0.0"/>
    <numFmt numFmtId="169" formatCode="0.000"/>
    <numFmt numFmtId="170" formatCode="0.0000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9"/>
      <name val="Arial CE"/>
      <family val="2"/>
    </font>
    <font>
      <b/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0"/>
      <name val="Times New Roman CE"/>
      <family val="1"/>
    </font>
    <font>
      <b/>
      <sz val="12"/>
      <color indexed="8"/>
      <name val="Times New Roman CE"/>
      <family val="1"/>
    </font>
    <font>
      <sz val="12"/>
      <color indexed="8"/>
      <name val="Times New Roman"/>
      <family val="1"/>
    </font>
    <font>
      <b/>
      <i/>
      <sz val="10"/>
      <name val="Times New Roman CE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dotted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dotted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medium"/>
      <right style="thin"/>
      <top style="medium"/>
      <bottom style="double"/>
    </border>
    <border>
      <left/>
      <right style="medium"/>
      <top style="medium"/>
      <bottom style="double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tted"/>
    </border>
    <border>
      <left/>
      <right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medium"/>
      <top style="medium"/>
      <bottom style="dotted"/>
    </border>
    <border>
      <left style="dotted"/>
      <right/>
      <top style="dotted"/>
      <bottom style="dotted"/>
    </border>
    <border>
      <left style="thin"/>
      <right/>
      <top style="dotted"/>
      <bottom style="dotted"/>
    </border>
    <border>
      <left style="medium"/>
      <right style="medium"/>
      <top style="dotted"/>
      <bottom style="dotted"/>
    </border>
    <border>
      <left/>
      <right/>
      <top style="dotted"/>
      <bottom style="dotted"/>
    </border>
    <border>
      <left style="thin"/>
      <right/>
      <top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 style="dotted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dotted"/>
    </border>
    <border>
      <left style="thin"/>
      <right style="medium"/>
      <top style="medium"/>
      <bottom style="medium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14" fontId="8" fillId="24" borderId="12" xfId="0" applyNumberFormat="1" applyFont="1" applyFill="1" applyBorder="1" applyAlignment="1">
      <alignment horizontal="center"/>
    </xf>
    <xf numFmtId="14" fontId="8" fillId="24" borderId="13" xfId="0" applyNumberFormat="1" applyFont="1" applyFill="1" applyBorder="1" applyAlignment="1">
      <alignment horizontal="center"/>
    </xf>
    <xf numFmtId="0" fontId="8" fillId="24" borderId="14" xfId="0" applyFont="1" applyFill="1" applyBorder="1" applyAlignment="1">
      <alignment/>
    </xf>
    <xf numFmtId="164" fontId="8" fillId="24" borderId="15" xfId="0" applyNumberFormat="1" applyFont="1" applyFill="1" applyBorder="1" applyAlignment="1">
      <alignment horizontal="center"/>
    </xf>
    <xf numFmtId="49" fontId="8" fillId="24" borderId="16" xfId="0" applyNumberFormat="1" applyFont="1" applyFill="1" applyBorder="1" applyAlignment="1">
      <alignment horizontal="center"/>
    </xf>
    <xf numFmtId="49" fontId="8" fillId="24" borderId="17" xfId="0" applyNumberFormat="1" applyFont="1" applyFill="1" applyBorder="1" applyAlignment="1">
      <alignment horizontal="centerContinuous"/>
    </xf>
    <xf numFmtId="49" fontId="8" fillId="24" borderId="18" xfId="0" applyNumberFormat="1" applyFont="1" applyFill="1" applyBorder="1" applyAlignment="1">
      <alignment horizontal="centerContinuous"/>
    </xf>
    <xf numFmtId="0" fontId="9" fillId="24" borderId="19" xfId="0" applyFont="1" applyFill="1" applyBorder="1" applyAlignment="1">
      <alignment horizontal="centerContinuous" vertical="center"/>
    </xf>
    <xf numFmtId="0" fontId="9" fillId="24" borderId="20" xfId="0" applyFont="1" applyFill="1" applyBorder="1" applyAlignment="1">
      <alignment horizontal="centerContinuous" vertical="center"/>
    </xf>
    <xf numFmtId="0" fontId="9" fillId="24" borderId="21" xfId="0" applyFont="1" applyFill="1" applyBorder="1" applyAlignment="1">
      <alignment horizontal="centerContinuous" vertical="center"/>
    </xf>
    <xf numFmtId="0" fontId="9" fillId="24" borderId="22" xfId="0" applyFont="1" applyFill="1" applyBorder="1" applyAlignment="1">
      <alignment horizontal="centerContinuous" vertical="center"/>
    </xf>
    <xf numFmtId="0" fontId="10" fillId="24" borderId="0" xfId="0" applyFont="1" applyFill="1" applyAlignment="1">
      <alignment/>
    </xf>
    <xf numFmtId="0" fontId="11" fillId="24" borderId="23" xfId="0" applyFont="1" applyFill="1" applyBorder="1" applyAlignment="1">
      <alignment/>
    </xf>
    <xf numFmtId="3" fontId="9" fillId="24" borderId="24" xfId="0" applyNumberFormat="1" applyFont="1" applyFill="1" applyBorder="1" applyAlignment="1">
      <alignment/>
    </xf>
    <xf numFmtId="3" fontId="9" fillId="24" borderId="25" xfId="0" applyNumberFormat="1" applyFont="1" applyFill="1" applyBorder="1" applyAlignment="1">
      <alignment/>
    </xf>
    <xf numFmtId="2" fontId="9" fillId="24" borderId="25" xfId="44" applyNumberFormat="1" applyFont="1" applyFill="1" applyBorder="1" applyAlignment="1">
      <alignment horizontal="right"/>
    </xf>
    <xf numFmtId="0" fontId="9" fillId="24" borderId="25" xfId="0" applyFont="1" applyFill="1" applyBorder="1" applyAlignment="1">
      <alignment horizontal="right"/>
    </xf>
    <xf numFmtId="0" fontId="9" fillId="24" borderId="26" xfId="0" applyFont="1" applyFill="1" applyBorder="1" applyAlignment="1">
      <alignment horizontal="right"/>
    </xf>
    <xf numFmtId="0" fontId="11" fillId="24" borderId="27" xfId="0" applyFont="1" applyFill="1" applyBorder="1" applyAlignment="1">
      <alignment/>
    </xf>
    <xf numFmtId="3" fontId="9" fillId="24" borderId="28" xfId="0" applyNumberFormat="1" applyFont="1" applyFill="1" applyBorder="1" applyAlignment="1">
      <alignment/>
    </xf>
    <xf numFmtId="3" fontId="9" fillId="24" borderId="29" xfId="0" applyNumberFormat="1" applyFont="1" applyFill="1" applyBorder="1" applyAlignment="1">
      <alignment/>
    </xf>
    <xf numFmtId="2" fontId="9" fillId="24" borderId="29" xfId="44" applyNumberFormat="1" applyFont="1" applyFill="1" applyBorder="1" applyAlignment="1">
      <alignment horizontal="right"/>
    </xf>
    <xf numFmtId="0" fontId="9" fillId="24" borderId="29" xfId="0" applyFont="1" applyFill="1" applyBorder="1" applyAlignment="1">
      <alignment horizontal="right"/>
    </xf>
    <xf numFmtId="41" fontId="9" fillId="24" borderId="30" xfId="0" applyNumberFormat="1" applyFont="1" applyFill="1" applyBorder="1" applyAlignment="1">
      <alignment horizontal="right" wrapText="1"/>
    </xf>
    <xf numFmtId="0" fontId="9" fillId="24" borderId="24" xfId="0" applyFont="1" applyFill="1" applyBorder="1" applyAlignment="1">
      <alignment/>
    </xf>
    <xf numFmtId="41" fontId="9" fillId="24" borderId="26" xfId="0" applyNumberFormat="1" applyFont="1" applyFill="1" applyBorder="1" applyAlignment="1">
      <alignment horizontal="right"/>
    </xf>
    <xf numFmtId="0" fontId="6" fillId="24" borderId="31" xfId="0" applyFont="1" applyFill="1" applyBorder="1" applyAlignment="1">
      <alignment/>
    </xf>
    <xf numFmtId="3" fontId="12" fillId="24" borderId="14" xfId="0" applyNumberFormat="1" applyFont="1" applyFill="1" applyBorder="1" applyAlignment="1">
      <alignment/>
    </xf>
    <xf numFmtId="3" fontId="12" fillId="24" borderId="15" xfId="0" applyNumberFormat="1" applyFont="1" applyFill="1" applyBorder="1" applyAlignment="1">
      <alignment/>
    </xf>
    <xf numFmtId="2" fontId="12" fillId="24" borderId="15" xfId="44" applyNumberFormat="1" applyFont="1" applyFill="1" applyBorder="1" applyAlignment="1">
      <alignment horizontal="right"/>
    </xf>
    <xf numFmtId="3" fontId="12" fillId="24" borderId="32" xfId="0" applyNumberFormat="1" applyFont="1" applyFill="1" applyBorder="1" applyAlignment="1">
      <alignment/>
    </xf>
    <xf numFmtId="2" fontId="9" fillId="24" borderId="33" xfId="44" applyNumberFormat="1" applyFont="1" applyFill="1" applyBorder="1" applyAlignment="1">
      <alignment horizontal="right"/>
    </xf>
    <xf numFmtId="0" fontId="9" fillId="24" borderId="30" xfId="0" applyFont="1" applyFill="1" applyBorder="1" applyAlignment="1">
      <alignment horizontal="right"/>
    </xf>
    <xf numFmtId="0" fontId="9" fillId="24" borderId="28" xfId="0" applyFont="1" applyFill="1" applyBorder="1" applyAlignment="1">
      <alignment/>
    </xf>
    <xf numFmtId="41" fontId="9" fillId="24" borderId="30" xfId="0" applyNumberFormat="1" applyFont="1" applyFill="1" applyBorder="1" applyAlignment="1">
      <alignment horizontal="right"/>
    </xf>
    <xf numFmtId="165" fontId="9" fillId="24" borderId="24" xfId="0" applyNumberFormat="1" applyFont="1" applyFill="1" applyBorder="1" applyAlignment="1">
      <alignment/>
    </xf>
    <xf numFmtId="165" fontId="9" fillId="24" borderId="25" xfId="0" applyNumberFormat="1" applyFont="1" applyFill="1" applyBorder="1" applyAlignment="1">
      <alignment horizontal="right"/>
    </xf>
    <xf numFmtId="41" fontId="9" fillId="24" borderId="33" xfId="44" applyNumberFormat="1" applyFont="1" applyFill="1" applyBorder="1" applyAlignment="1">
      <alignment horizontal="right"/>
    </xf>
    <xf numFmtId="165" fontId="12" fillId="24" borderId="14" xfId="0" applyNumberFormat="1" applyFont="1" applyFill="1" applyBorder="1" applyAlignment="1">
      <alignment horizontal="right"/>
    </xf>
    <xf numFmtId="165" fontId="12" fillId="24" borderId="15" xfId="0" applyNumberFormat="1" applyFont="1" applyFill="1" applyBorder="1" applyAlignment="1">
      <alignment horizontal="right"/>
    </xf>
    <xf numFmtId="0" fontId="12" fillId="24" borderId="15" xfId="0" applyFont="1" applyFill="1" applyBorder="1" applyAlignment="1">
      <alignment/>
    </xf>
    <xf numFmtId="3" fontId="9" fillId="24" borderId="30" xfId="0" applyNumberFormat="1" applyFont="1" applyFill="1" applyBorder="1" applyAlignment="1">
      <alignment horizontal="right"/>
    </xf>
    <xf numFmtId="0" fontId="12" fillId="24" borderId="32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3" fontId="12" fillId="24" borderId="35" xfId="0" applyNumberFormat="1" applyFont="1" applyFill="1" applyBorder="1" applyAlignment="1">
      <alignment/>
    </xf>
    <xf numFmtId="3" fontId="12" fillId="24" borderId="17" xfId="0" applyNumberFormat="1" applyFont="1" applyFill="1" applyBorder="1" applyAlignment="1">
      <alignment/>
    </xf>
    <xf numFmtId="2" fontId="12" fillId="24" borderId="17" xfId="44" applyNumberFormat="1" applyFont="1" applyFill="1" applyBorder="1" applyAlignment="1">
      <alignment horizontal="right"/>
    </xf>
    <xf numFmtId="0" fontId="9" fillId="24" borderId="17" xfId="0" applyFont="1" applyFill="1" applyBorder="1" applyAlignment="1">
      <alignment horizontal="right"/>
    </xf>
    <xf numFmtId="41" fontId="9" fillId="24" borderId="36" xfId="0" applyNumberFormat="1" applyFont="1" applyFill="1" applyBorder="1" applyAlignment="1">
      <alignment horizontal="right" wrapText="1"/>
    </xf>
    <xf numFmtId="0" fontId="11" fillId="24" borderId="37" xfId="0" applyFont="1" applyFill="1" applyBorder="1" applyAlignment="1">
      <alignment/>
    </xf>
    <xf numFmtId="0" fontId="9" fillId="24" borderId="38" xfId="0" applyFont="1" applyFill="1" applyBorder="1" applyAlignment="1">
      <alignment/>
    </xf>
    <xf numFmtId="3" fontId="9" fillId="24" borderId="39" xfId="0" applyNumberFormat="1" applyFont="1" applyFill="1" applyBorder="1" applyAlignment="1">
      <alignment/>
    </xf>
    <xf numFmtId="2" fontId="9" fillId="24" borderId="39" xfId="44" applyNumberFormat="1" applyFont="1" applyFill="1" applyBorder="1" applyAlignment="1">
      <alignment horizontal="right"/>
    </xf>
    <xf numFmtId="0" fontId="9" fillId="24" borderId="39" xfId="0" applyFont="1" applyFill="1" applyBorder="1" applyAlignment="1">
      <alignment horizontal="right"/>
    </xf>
    <xf numFmtId="0" fontId="9" fillId="24" borderId="40" xfId="0" applyFont="1" applyFill="1" applyBorder="1" applyAlignment="1">
      <alignment horizontal="right"/>
    </xf>
    <xf numFmtId="0" fontId="6" fillId="24" borderId="37" xfId="0" applyFont="1" applyFill="1" applyBorder="1" applyAlignment="1">
      <alignment/>
    </xf>
    <xf numFmtId="0" fontId="12" fillId="24" borderId="38" xfId="0" applyFont="1" applyFill="1" applyBorder="1" applyAlignment="1">
      <alignment/>
    </xf>
    <xf numFmtId="3" fontId="12" fillId="24" borderId="39" xfId="0" applyNumberFormat="1" applyFont="1" applyFill="1" applyBorder="1" applyAlignment="1">
      <alignment/>
    </xf>
    <xf numFmtId="0" fontId="9" fillId="24" borderId="35" xfId="0" applyFont="1" applyFill="1" applyBorder="1" applyAlignment="1">
      <alignment/>
    </xf>
    <xf numFmtId="3" fontId="9" fillId="24" borderId="17" xfId="0" applyNumberFormat="1" applyFont="1" applyFill="1" applyBorder="1" applyAlignment="1">
      <alignment/>
    </xf>
    <xf numFmtId="2" fontId="9" fillId="24" borderId="17" xfId="44" applyNumberFormat="1" applyFont="1" applyFill="1" applyBorder="1" applyAlignment="1">
      <alignment horizontal="right"/>
    </xf>
    <xf numFmtId="0" fontId="9" fillId="24" borderId="36" xfId="0" applyFont="1" applyFill="1" applyBorder="1" applyAlignment="1">
      <alignment horizontal="right"/>
    </xf>
    <xf numFmtId="0" fontId="6" fillId="24" borderId="23" xfId="0" applyFont="1" applyFill="1" applyBorder="1" applyAlignment="1">
      <alignment/>
    </xf>
    <xf numFmtId="0" fontId="12" fillId="24" borderId="24" xfId="0" applyFont="1" applyFill="1" applyBorder="1" applyAlignment="1">
      <alignment/>
    </xf>
    <xf numFmtId="3" fontId="12" fillId="24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6" fillId="19" borderId="41" xfId="0" applyFont="1" applyFill="1" applyBorder="1" applyAlignment="1">
      <alignment/>
    </xf>
    <xf numFmtId="3" fontId="12" fillId="19" borderId="42" xfId="0" applyNumberFormat="1" applyFont="1" applyFill="1" applyBorder="1" applyAlignment="1">
      <alignment/>
    </xf>
    <xf numFmtId="2" fontId="12" fillId="19" borderId="42" xfId="44" applyNumberFormat="1" applyFont="1" applyFill="1" applyBorder="1" applyAlignment="1">
      <alignment horizontal="right"/>
    </xf>
    <xf numFmtId="3" fontId="12" fillId="19" borderId="43" xfId="0" applyNumberFormat="1" applyFont="1" applyFill="1" applyBorder="1" applyAlignment="1">
      <alignment/>
    </xf>
    <xf numFmtId="3" fontId="12" fillId="19" borderId="44" xfId="0" applyNumberFormat="1" applyFont="1" applyFill="1" applyBorder="1" applyAlignment="1">
      <alignment/>
    </xf>
    <xf numFmtId="0" fontId="12" fillId="24" borderId="17" xfId="0" applyFont="1" applyFill="1" applyBorder="1" applyAlignment="1">
      <alignment horizontal="right"/>
    </xf>
    <xf numFmtId="3" fontId="12" fillId="24" borderId="36" xfId="0" applyNumberFormat="1" applyFont="1" applyFill="1" applyBorder="1" applyAlignment="1">
      <alignment horizontal="right"/>
    </xf>
    <xf numFmtId="0" fontId="11" fillId="24" borderId="31" xfId="0" applyFont="1" applyFill="1" applyBorder="1" applyAlignment="1">
      <alignment/>
    </xf>
    <xf numFmtId="3" fontId="9" fillId="24" borderId="14" xfId="0" applyNumberFormat="1" applyFont="1" applyFill="1" applyBorder="1" applyAlignment="1">
      <alignment/>
    </xf>
    <xf numFmtId="3" fontId="9" fillId="24" borderId="15" xfId="0" applyNumberFormat="1" applyFont="1" applyFill="1" applyBorder="1" applyAlignment="1">
      <alignment/>
    </xf>
    <xf numFmtId="2" fontId="13" fillId="24" borderId="17" xfId="44" applyNumberFormat="1" applyFont="1" applyFill="1" applyBorder="1" applyAlignment="1">
      <alignment horizontal="right"/>
    </xf>
    <xf numFmtId="0" fontId="9" fillId="24" borderId="15" xfId="0" applyFont="1" applyFill="1" applyBorder="1" applyAlignment="1">
      <alignment horizontal="right"/>
    </xf>
    <xf numFmtId="0" fontId="9" fillId="24" borderId="32" xfId="0" applyFont="1" applyFill="1" applyBorder="1" applyAlignment="1">
      <alignment horizontal="right"/>
    </xf>
    <xf numFmtId="0" fontId="6" fillId="24" borderId="45" xfId="0" applyFont="1" applyFill="1" applyBorder="1" applyAlignment="1">
      <alignment/>
    </xf>
    <xf numFmtId="3" fontId="12" fillId="24" borderId="19" xfId="0" applyNumberFormat="1" applyFont="1" applyFill="1" applyBorder="1" applyAlignment="1">
      <alignment/>
    </xf>
    <xf numFmtId="3" fontId="12" fillId="24" borderId="21" xfId="0" applyNumberFormat="1" applyFont="1" applyFill="1" applyBorder="1" applyAlignment="1">
      <alignment/>
    </xf>
    <xf numFmtId="2" fontId="13" fillId="24" borderId="21" xfId="44" applyNumberFormat="1" applyFont="1" applyFill="1" applyBorder="1" applyAlignment="1">
      <alignment horizontal="right"/>
    </xf>
    <xf numFmtId="0" fontId="12" fillId="24" borderId="21" xfId="0" applyFont="1" applyFill="1" applyBorder="1" applyAlignment="1">
      <alignment horizontal="right"/>
    </xf>
    <xf numFmtId="0" fontId="12" fillId="24" borderId="22" xfId="0" applyFont="1" applyFill="1" applyBorder="1" applyAlignment="1">
      <alignment horizontal="right"/>
    </xf>
    <xf numFmtId="3" fontId="12" fillId="19" borderId="46" xfId="0" applyNumberFormat="1" applyFont="1" applyFill="1" applyBorder="1" applyAlignment="1">
      <alignment/>
    </xf>
    <xf numFmtId="2" fontId="13" fillId="19" borderId="42" xfId="44" applyNumberFormat="1" applyFont="1" applyFill="1" applyBorder="1" applyAlignment="1">
      <alignment horizontal="right"/>
    </xf>
    <xf numFmtId="0" fontId="12" fillId="19" borderId="42" xfId="0" applyFont="1" applyFill="1" applyBorder="1" applyAlignment="1">
      <alignment horizontal="right"/>
    </xf>
    <xf numFmtId="3" fontId="12" fillId="19" borderId="47" xfId="0" applyNumberFormat="1" applyFont="1" applyFill="1" applyBorder="1" applyAlignment="1">
      <alignment/>
    </xf>
    <xf numFmtId="0" fontId="14" fillId="19" borderId="45" xfId="0" applyFont="1" applyFill="1" applyBorder="1" applyAlignment="1">
      <alignment horizontal="center" vertical="center"/>
    </xf>
    <xf numFmtId="3" fontId="15" fillId="19" borderId="19" xfId="0" applyNumberFormat="1" applyFont="1" applyFill="1" applyBorder="1" applyAlignment="1">
      <alignment horizontal="right" vertical="center"/>
    </xf>
    <xf numFmtId="3" fontId="15" fillId="19" borderId="21" xfId="0" applyNumberFormat="1" applyFont="1" applyFill="1" applyBorder="1" applyAlignment="1">
      <alignment horizontal="right" vertical="center"/>
    </xf>
    <xf numFmtId="2" fontId="9" fillId="19" borderId="21" xfId="44" applyNumberFormat="1" applyFont="1" applyFill="1" applyBorder="1" applyAlignment="1">
      <alignment horizontal="right"/>
    </xf>
    <xf numFmtId="3" fontId="15" fillId="19" borderId="22" xfId="0" applyNumberFormat="1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centerContinuous"/>
    </xf>
    <xf numFmtId="0" fontId="12" fillId="24" borderId="0" xfId="0" applyFont="1" applyFill="1" applyBorder="1" applyAlignment="1">
      <alignment horizontal="left"/>
    </xf>
    <xf numFmtId="0" fontId="9" fillId="24" borderId="0" xfId="0" applyFont="1" applyFill="1" applyBorder="1" applyAlignment="1">
      <alignment horizontal="centerContinuous"/>
    </xf>
    <xf numFmtId="0" fontId="3" fillId="24" borderId="0" xfId="0" applyFont="1" applyFill="1" applyBorder="1" applyAlignment="1">
      <alignment horizontal="centerContinuous"/>
    </xf>
    <xf numFmtId="0" fontId="3" fillId="24" borderId="0" xfId="0" applyFont="1" applyFill="1" applyBorder="1" applyAlignment="1">
      <alignment/>
    </xf>
    <xf numFmtId="14" fontId="3" fillId="24" borderId="0" xfId="0" applyNumberFormat="1" applyFont="1" applyFill="1" applyBorder="1" applyAlignment="1">
      <alignment horizontal="centerContinuous"/>
    </xf>
    <xf numFmtId="166" fontId="3" fillId="24" borderId="0" xfId="0" applyNumberFormat="1" applyFont="1" applyFill="1" applyBorder="1" applyAlignment="1">
      <alignment horizontal="centerContinuous"/>
    </xf>
    <xf numFmtId="164" fontId="3" fillId="24" borderId="0" xfId="0" applyNumberFormat="1" applyFont="1" applyFill="1" applyBorder="1" applyAlignment="1">
      <alignment horizontal="centerContinuous"/>
    </xf>
    <xf numFmtId="49" fontId="3" fillId="24" borderId="0" xfId="0" applyNumberFormat="1" applyFont="1" applyFill="1" applyBorder="1" applyAlignment="1">
      <alignment horizontal="centerContinuous"/>
    </xf>
    <xf numFmtId="14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166" fontId="3" fillId="24" borderId="0" xfId="0" applyNumberFormat="1" applyFont="1" applyFill="1" applyBorder="1" applyAlignment="1">
      <alignment horizontal="center"/>
    </xf>
    <xf numFmtId="166" fontId="3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3" fontId="3" fillId="24" borderId="0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/>
    </xf>
    <xf numFmtId="3" fontId="4" fillId="24" borderId="0" xfId="0" applyNumberFormat="1" applyFont="1" applyFill="1" applyBorder="1" applyAlignment="1">
      <alignment horizontal="right"/>
    </xf>
    <xf numFmtId="4" fontId="3" fillId="24" borderId="0" xfId="0" applyNumberFormat="1" applyFont="1" applyFill="1" applyBorder="1" applyAlignment="1">
      <alignment/>
    </xf>
    <xf numFmtId="0" fontId="3" fillId="24" borderId="0" xfId="0" applyNumberFormat="1" applyFont="1" applyFill="1" applyBorder="1" applyAlignment="1">
      <alignment/>
    </xf>
    <xf numFmtId="4" fontId="4" fillId="24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8" fillId="24" borderId="48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164" fontId="8" fillId="24" borderId="16" xfId="0" applyNumberFormat="1" applyFont="1" applyFill="1" applyBorder="1" applyAlignment="1">
      <alignment horizontal="center" vertical="center"/>
    </xf>
    <xf numFmtId="1" fontId="3" fillId="24" borderId="0" xfId="0" applyNumberFormat="1" applyFont="1" applyFill="1" applyAlignment="1">
      <alignment/>
    </xf>
    <xf numFmtId="2" fontId="3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4" fillId="24" borderId="49" xfId="0" applyFont="1" applyFill="1" applyBorder="1" applyAlignment="1">
      <alignment horizontal="center" vertical="center"/>
    </xf>
    <xf numFmtId="0" fontId="4" fillId="24" borderId="50" xfId="0" applyFont="1" applyFill="1" applyBorder="1" applyAlignment="1">
      <alignment horizontal="center" vertical="center"/>
    </xf>
    <xf numFmtId="0" fontId="4" fillId="24" borderId="51" xfId="0" applyFont="1" applyFill="1" applyBorder="1" applyAlignment="1">
      <alignment horizontal="center" vertical="center"/>
    </xf>
    <xf numFmtId="0" fontId="4" fillId="24" borderId="52" xfId="0" applyFont="1" applyFill="1" applyBorder="1" applyAlignment="1">
      <alignment horizontal="center" vertical="center"/>
    </xf>
    <xf numFmtId="0" fontId="4" fillId="24" borderId="52" xfId="0" applyFont="1" applyFill="1" applyBorder="1" applyAlignment="1">
      <alignment horizontal="left" vertical="center"/>
    </xf>
    <xf numFmtId="0" fontId="4" fillId="24" borderId="45" xfId="0" applyFont="1" applyFill="1" applyBorder="1" applyAlignment="1">
      <alignment horizontal="center" vertical="center"/>
    </xf>
    <xf numFmtId="0" fontId="4" fillId="24" borderId="53" xfId="0" applyFont="1" applyFill="1" applyBorder="1" applyAlignment="1">
      <alignment horizontal="center" vertical="center"/>
    </xf>
    <xf numFmtId="49" fontId="3" fillId="24" borderId="54" xfId="0" applyNumberFormat="1" applyFont="1" applyFill="1" applyBorder="1" applyAlignment="1">
      <alignment horizontal="center"/>
    </xf>
    <xf numFmtId="49" fontId="3" fillId="24" borderId="55" xfId="0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Continuous"/>
    </xf>
    <xf numFmtId="1" fontId="4" fillId="24" borderId="21" xfId="0" applyNumberFormat="1" applyFont="1" applyFill="1" applyBorder="1" applyAlignment="1">
      <alignment horizontal="centerContinuous"/>
    </xf>
    <xf numFmtId="0" fontId="4" fillId="24" borderId="21" xfId="0" applyFont="1" applyFill="1" applyBorder="1" applyAlignment="1">
      <alignment horizontal="centerContinuous"/>
    </xf>
    <xf numFmtId="0" fontId="4" fillId="24" borderId="21" xfId="0" applyNumberFormat="1" applyFont="1" applyFill="1" applyBorder="1" applyAlignment="1">
      <alignment horizontal="centerContinuous"/>
    </xf>
    <xf numFmtId="0" fontId="4" fillId="24" borderId="22" xfId="0" applyFont="1" applyFill="1" applyBorder="1" applyAlignment="1">
      <alignment horizontal="centerContinuous"/>
    </xf>
    <xf numFmtId="0" fontId="4" fillId="24" borderId="56" xfId="0" applyFont="1" applyFill="1" applyBorder="1" applyAlignment="1">
      <alignment/>
    </xf>
    <xf numFmtId="0" fontId="4" fillId="24" borderId="57" xfId="0" applyFont="1" applyFill="1" applyBorder="1" applyAlignment="1">
      <alignment/>
    </xf>
    <xf numFmtId="3" fontId="9" fillId="24" borderId="56" xfId="0" applyNumberFormat="1" applyFont="1" applyFill="1" applyBorder="1" applyAlignment="1">
      <alignment/>
    </xf>
    <xf numFmtId="3" fontId="9" fillId="24" borderId="58" xfId="0" applyNumberFormat="1" applyFont="1" applyFill="1" applyBorder="1" applyAlignment="1">
      <alignment/>
    </xf>
    <xf numFmtId="3" fontId="3" fillId="24" borderId="58" xfId="0" applyNumberFormat="1" applyFont="1" applyFill="1" applyBorder="1" applyAlignment="1">
      <alignment horizontal="right"/>
    </xf>
    <xf numFmtId="2" fontId="3" fillId="24" borderId="58" xfId="0" applyNumberFormat="1" applyFont="1" applyFill="1" applyBorder="1" applyAlignment="1">
      <alignment/>
    </xf>
    <xf numFmtId="0" fontId="3" fillId="24" borderId="59" xfId="0" applyFont="1" applyFill="1" applyBorder="1" applyAlignment="1">
      <alignment/>
    </xf>
    <xf numFmtId="0" fontId="3" fillId="24" borderId="60" xfId="0" applyFont="1" applyFill="1" applyBorder="1" applyAlignment="1">
      <alignment/>
    </xf>
    <xf numFmtId="1" fontId="3" fillId="24" borderId="0" xfId="0" applyNumberFormat="1" applyFont="1" applyFill="1" applyBorder="1" applyAlignment="1">
      <alignment horizontal="right"/>
    </xf>
    <xf numFmtId="0" fontId="3" fillId="24" borderId="23" xfId="0" applyFont="1" applyFill="1" applyBorder="1" applyAlignment="1">
      <alignment horizontal="left"/>
    </xf>
    <xf numFmtId="0" fontId="32" fillId="0" borderId="61" xfId="0" applyFont="1" applyBorder="1" applyAlignment="1">
      <alignment/>
    </xf>
    <xf numFmtId="3" fontId="9" fillId="24" borderId="28" xfId="0" applyNumberFormat="1" applyFont="1" applyFill="1" applyBorder="1" applyAlignment="1">
      <alignment horizontal="right"/>
    </xf>
    <xf numFmtId="3" fontId="3" fillId="24" borderId="29" xfId="0" applyNumberFormat="1" applyFont="1" applyFill="1" applyBorder="1" applyAlignment="1">
      <alignment horizontal="right"/>
    </xf>
    <xf numFmtId="2" fontId="3" fillId="24" borderId="29" xfId="0" applyNumberFormat="1" applyFont="1" applyFill="1" applyBorder="1" applyAlignment="1">
      <alignment/>
    </xf>
    <xf numFmtId="3" fontId="3" fillId="24" borderId="6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0" fontId="3" fillId="24" borderId="63" xfId="0" applyFont="1" applyFill="1" applyBorder="1" applyAlignment="1">
      <alignment/>
    </xf>
    <xf numFmtId="0" fontId="3" fillId="24" borderId="27" xfId="0" applyFont="1" applyFill="1" applyBorder="1" applyAlignment="1">
      <alignment/>
    </xf>
    <xf numFmtId="0" fontId="3" fillId="24" borderId="64" xfId="0" applyFont="1" applyFill="1" applyBorder="1" applyAlignment="1">
      <alignment/>
    </xf>
    <xf numFmtId="49" fontId="3" fillId="24" borderId="27" xfId="0" applyNumberFormat="1" applyFont="1" applyFill="1" applyBorder="1" applyAlignment="1">
      <alignment/>
    </xf>
    <xf numFmtId="49" fontId="3" fillId="24" borderId="64" xfId="0" applyNumberFormat="1" applyFont="1" applyFill="1" applyBorder="1" applyAlignment="1">
      <alignment/>
    </xf>
    <xf numFmtId="49" fontId="3" fillId="24" borderId="31" xfId="0" applyNumberFormat="1" applyFont="1" applyFill="1" applyBorder="1" applyAlignment="1">
      <alignment/>
    </xf>
    <xf numFmtId="49" fontId="3" fillId="24" borderId="16" xfId="0" applyNumberFormat="1" applyFont="1" applyFill="1" applyBorder="1" applyAlignment="1">
      <alignment/>
    </xf>
    <xf numFmtId="3" fontId="9" fillId="24" borderId="14" xfId="0" applyNumberFormat="1" applyFont="1" applyFill="1" applyBorder="1" applyAlignment="1">
      <alignment horizontal="right"/>
    </xf>
    <xf numFmtId="3" fontId="3" fillId="24" borderId="15" xfId="0" applyNumberFormat="1" applyFont="1" applyFill="1" applyBorder="1" applyAlignment="1">
      <alignment horizontal="right"/>
    </xf>
    <xf numFmtId="3" fontId="3" fillId="24" borderId="65" xfId="0" applyNumberFormat="1" applyFont="1" applyFill="1" applyBorder="1" applyAlignment="1">
      <alignment horizontal="right"/>
    </xf>
    <xf numFmtId="3" fontId="3" fillId="24" borderId="32" xfId="0" applyNumberFormat="1" applyFont="1" applyFill="1" applyBorder="1" applyAlignment="1">
      <alignment horizontal="right"/>
    </xf>
    <xf numFmtId="0" fontId="4" fillId="24" borderId="66" xfId="0" applyFont="1" applyFill="1" applyBorder="1" applyAlignment="1">
      <alignment/>
    </xf>
    <xf numFmtId="0" fontId="4" fillId="24" borderId="67" xfId="0" applyFont="1" applyFill="1" applyBorder="1" applyAlignment="1">
      <alignment/>
    </xf>
    <xf numFmtId="3" fontId="9" fillId="24" borderId="68" xfId="0" applyNumberFormat="1" applyFont="1" applyFill="1" applyBorder="1" applyAlignment="1">
      <alignment horizontal="right"/>
    </xf>
    <xf numFmtId="3" fontId="3" fillId="24" borderId="33" xfId="0" applyNumberFormat="1" applyFont="1" applyFill="1" applyBorder="1" applyAlignment="1">
      <alignment horizontal="right"/>
    </xf>
    <xf numFmtId="2" fontId="3" fillId="24" borderId="33" xfId="0" applyNumberFormat="1" applyFont="1" applyFill="1" applyBorder="1" applyAlignment="1">
      <alignment/>
    </xf>
    <xf numFmtId="3" fontId="4" fillId="24" borderId="69" xfId="0" applyNumberFormat="1" applyFont="1" applyFill="1" applyBorder="1" applyAlignment="1">
      <alignment horizontal="right"/>
    </xf>
    <xf numFmtId="3" fontId="4" fillId="24" borderId="70" xfId="0" applyNumberFormat="1" applyFont="1" applyFill="1" applyBorder="1" applyAlignment="1">
      <alignment horizontal="right"/>
    </xf>
    <xf numFmtId="0" fontId="3" fillId="24" borderId="31" xfId="0" applyFont="1" applyFill="1" applyBorder="1" applyAlignment="1">
      <alignment horizontal="centerContinuous"/>
    </xf>
    <xf numFmtId="0" fontId="3" fillId="24" borderId="16" xfId="0" applyFont="1" applyFill="1" applyBorder="1" applyAlignment="1">
      <alignment horizontal="left"/>
    </xf>
    <xf numFmtId="2" fontId="3" fillId="24" borderId="15" xfId="0" applyNumberFormat="1" applyFont="1" applyFill="1" applyBorder="1" applyAlignment="1">
      <alignment/>
    </xf>
    <xf numFmtId="0" fontId="4" fillId="24" borderId="34" xfId="0" applyFont="1" applyFill="1" applyBorder="1" applyAlignment="1">
      <alignment/>
    </xf>
    <xf numFmtId="0" fontId="4" fillId="24" borderId="71" xfId="0" applyFont="1" applyFill="1" applyBorder="1" applyAlignment="1">
      <alignment/>
    </xf>
    <xf numFmtId="3" fontId="9" fillId="24" borderId="35" xfId="0" applyNumberFormat="1" applyFont="1" applyFill="1" applyBorder="1" applyAlignment="1">
      <alignment horizontal="right"/>
    </xf>
    <xf numFmtId="3" fontId="3" fillId="24" borderId="17" xfId="0" applyNumberFormat="1" applyFont="1" applyFill="1" applyBorder="1" applyAlignment="1">
      <alignment horizontal="right"/>
    </xf>
    <xf numFmtId="2" fontId="3" fillId="24" borderId="17" xfId="0" applyNumberFormat="1" applyFont="1" applyFill="1" applyBorder="1" applyAlignment="1">
      <alignment/>
    </xf>
    <xf numFmtId="3" fontId="4" fillId="24" borderId="72" xfId="0" applyNumberFormat="1" applyFont="1" applyFill="1" applyBorder="1" applyAlignment="1">
      <alignment horizontal="right"/>
    </xf>
    <xf numFmtId="3" fontId="4" fillId="24" borderId="36" xfId="0" applyNumberFormat="1" applyFont="1" applyFill="1" applyBorder="1" applyAlignment="1">
      <alignment horizontal="right"/>
    </xf>
    <xf numFmtId="3" fontId="4" fillId="24" borderId="71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9" fillId="24" borderId="10" xfId="0" applyNumberFormat="1" applyFont="1" applyFill="1" applyBorder="1" applyAlignment="1">
      <alignment horizontal="right"/>
    </xf>
    <xf numFmtId="3" fontId="3" fillId="24" borderId="11" xfId="0" applyNumberFormat="1" applyFont="1" applyFill="1" applyBorder="1" applyAlignment="1">
      <alignment horizontal="right"/>
    </xf>
    <xf numFmtId="3" fontId="4" fillId="24" borderId="73" xfId="0" applyNumberFormat="1" applyFont="1" applyFill="1" applyBorder="1" applyAlignment="1">
      <alignment horizontal="right"/>
    </xf>
    <xf numFmtId="3" fontId="4" fillId="24" borderId="74" xfId="0" applyNumberFormat="1" applyFont="1" applyFill="1" applyBorder="1" applyAlignment="1">
      <alignment horizontal="right"/>
    </xf>
    <xf numFmtId="0" fontId="4" fillId="24" borderId="75" xfId="0" applyFont="1" applyFill="1" applyBorder="1" applyAlignment="1">
      <alignment/>
    </xf>
    <xf numFmtId="0" fontId="4" fillId="24" borderId="48" xfId="0" applyFont="1" applyFill="1" applyBorder="1" applyAlignment="1">
      <alignment/>
    </xf>
    <xf numFmtId="3" fontId="10" fillId="24" borderId="35" xfId="0" applyNumberFormat="1" applyFont="1" applyFill="1" applyBorder="1" applyAlignment="1">
      <alignment horizontal="right"/>
    </xf>
    <xf numFmtId="3" fontId="4" fillId="24" borderId="35" xfId="0" applyNumberFormat="1" applyFont="1" applyFill="1" applyBorder="1" applyAlignment="1">
      <alignment horizontal="right"/>
    </xf>
    <xf numFmtId="0" fontId="4" fillId="24" borderId="54" xfId="0" applyFont="1" applyFill="1" applyBorder="1" applyAlignment="1">
      <alignment/>
    </xf>
    <xf numFmtId="0" fontId="4" fillId="24" borderId="76" xfId="0" applyFont="1" applyFill="1" applyBorder="1" applyAlignment="1">
      <alignment/>
    </xf>
    <xf numFmtId="3" fontId="4" fillId="24" borderId="77" xfId="0" applyNumberFormat="1" applyFont="1" applyFill="1" applyBorder="1" applyAlignment="1">
      <alignment horizontal="right" vertical="center"/>
    </xf>
    <xf numFmtId="3" fontId="12" fillId="24" borderId="78" xfId="0" applyNumberFormat="1" applyFont="1" applyFill="1" applyBorder="1" applyAlignment="1">
      <alignment horizontal="right" vertical="center"/>
    </xf>
    <xf numFmtId="2" fontId="4" fillId="24" borderId="78" xfId="0" applyNumberFormat="1" applyFont="1" applyFill="1" applyBorder="1" applyAlignment="1">
      <alignment horizontal="right" vertical="center"/>
    </xf>
    <xf numFmtId="1" fontId="4" fillId="24" borderId="76" xfId="0" applyNumberFormat="1" applyFont="1" applyFill="1" applyBorder="1" applyAlignment="1">
      <alignment horizontal="right" vertical="center"/>
    </xf>
    <xf numFmtId="0" fontId="4" fillId="24" borderId="51" xfId="0" applyFont="1" applyFill="1" applyBorder="1" applyAlignment="1">
      <alignment/>
    </xf>
    <xf numFmtId="3" fontId="4" fillId="24" borderId="65" xfId="0" applyNumberFormat="1" applyFont="1" applyFill="1" applyBorder="1" applyAlignment="1">
      <alignment horizontal="right"/>
    </xf>
    <xf numFmtId="3" fontId="4" fillId="24" borderId="32" xfId="0" applyNumberFormat="1" applyFont="1" applyFill="1" applyBorder="1" applyAlignment="1">
      <alignment horizontal="right"/>
    </xf>
    <xf numFmtId="0" fontId="4" fillId="19" borderId="79" xfId="0" applyFont="1" applyFill="1" applyBorder="1" applyAlignment="1">
      <alignment horizontal="center" vertical="center"/>
    </xf>
    <xf numFmtId="0" fontId="4" fillId="19" borderId="80" xfId="0" applyFont="1" applyFill="1" applyBorder="1" applyAlignment="1">
      <alignment horizontal="center" vertical="center"/>
    </xf>
    <xf numFmtId="3" fontId="12" fillId="19" borderId="81" xfId="0" applyNumberFormat="1" applyFont="1" applyFill="1" applyBorder="1" applyAlignment="1">
      <alignment horizontal="right" vertical="center"/>
    </xf>
    <xf numFmtId="3" fontId="4" fillId="19" borderId="82" xfId="0" applyNumberFormat="1" applyFont="1" applyFill="1" applyBorder="1" applyAlignment="1">
      <alignment horizontal="right" vertical="center"/>
    </xf>
    <xf numFmtId="2" fontId="4" fillId="19" borderId="82" xfId="0" applyNumberFormat="1" applyFont="1" applyFill="1" applyBorder="1" applyAlignment="1">
      <alignment horizontal="right" vertical="center"/>
    </xf>
    <xf numFmtId="1" fontId="4" fillId="19" borderId="83" xfId="0" applyNumberFormat="1" applyFont="1" applyFill="1" applyBorder="1" applyAlignment="1">
      <alignment horizontal="right" vertical="center"/>
    </xf>
    <xf numFmtId="1" fontId="4" fillId="19" borderId="84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24" borderId="0" xfId="0" applyFont="1" applyFill="1" applyBorder="1" applyAlignment="1">
      <alignment horizontal="left"/>
    </xf>
    <xf numFmtId="0" fontId="8" fillId="24" borderId="51" xfId="0" applyFont="1" applyFill="1" applyBorder="1" applyAlignment="1">
      <alignment horizontal="center"/>
    </xf>
    <xf numFmtId="1" fontId="8" fillId="24" borderId="11" xfId="0" applyNumberFormat="1" applyFont="1" applyFill="1" applyBorder="1" applyAlignment="1">
      <alignment horizontal="centerContinuous"/>
    </xf>
    <xf numFmtId="0" fontId="6" fillId="24" borderId="0" xfId="0" applyFont="1" applyFill="1" applyBorder="1" applyAlignment="1">
      <alignment horizontal="centerContinuous"/>
    </xf>
    <xf numFmtId="2" fontId="6" fillId="24" borderId="11" xfId="0" applyNumberFormat="1" applyFont="1" applyFill="1" applyBorder="1" applyAlignment="1">
      <alignment horizontal="centerContinuous"/>
    </xf>
    <xf numFmtId="14" fontId="8" fillId="24" borderId="51" xfId="0" applyNumberFormat="1" applyFont="1" applyFill="1" applyBorder="1" applyAlignment="1">
      <alignment horizontal="centerContinuous"/>
    </xf>
    <xf numFmtId="1" fontId="8" fillId="24" borderId="13" xfId="0" applyNumberFormat="1" applyFont="1" applyFill="1" applyBorder="1" applyAlignment="1">
      <alignment horizontal="centerContinuous"/>
    </xf>
    <xf numFmtId="164" fontId="6" fillId="24" borderId="0" xfId="0" applyNumberFormat="1" applyFont="1" applyFill="1" applyBorder="1" applyAlignment="1">
      <alignment horizontal="centerContinuous"/>
    </xf>
    <xf numFmtId="49" fontId="6" fillId="24" borderId="13" xfId="0" applyNumberFormat="1" applyFont="1" applyFill="1" applyBorder="1" applyAlignment="1">
      <alignment horizontal="centerContinuous"/>
    </xf>
    <xf numFmtId="0" fontId="8" fillId="24" borderId="45" xfId="0" applyFont="1" applyFill="1" applyBorder="1" applyAlignment="1">
      <alignment horizontal="center"/>
    </xf>
    <xf numFmtId="49" fontId="8" fillId="24" borderId="21" xfId="0" applyNumberFormat="1" applyFont="1" applyFill="1" applyBorder="1" applyAlignment="1">
      <alignment horizontal="centerContinuous"/>
    </xf>
    <xf numFmtId="2" fontId="6" fillId="24" borderId="21" xfId="0" applyNumberFormat="1" applyFont="1" applyFill="1" applyBorder="1" applyAlignment="1">
      <alignment horizontal="centerContinuous"/>
    </xf>
    <xf numFmtId="49" fontId="6" fillId="24" borderId="20" xfId="0" applyNumberFormat="1" applyFont="1" applyFill="1" applyBorder="1" applyAlignment="1">
      <alignment horizontal="center"/>
    </xf>
    <xf numFmtId="49" fontId="6" fillId="24" borderId="85" xfId="0" applyNumberFormat="1" applyFont="1" applyFill="1" applyBorder="1" applyAlignment="1">
      <alignment horizontal="centerContinuous" shrinkToFit="1"/>
    </xf>
    <xf numFmtId="49" fontId="6" fillId="24" borderId="86" xfId="0" applyNumberFormat="1" applyFont="1" applyFill="1" applyBorder="1" applyAlignment="1">
      <alignment horizontal="centerContinuous" shrinkToFit="1"/>
    </xf>
    <xf numFmtId="0" fontId="3" fillId="24" borderId="87" xfId="0" applyFont="1" applyFill="1" applyBorder="1" applyAlignment="1">
      <alignment/>
    </xf>
    <xf numFmtId="1" fontId="4" fillId="24" borderId="88" xfId="0" applyNumberFormat="1" applyFont="1" applyFill="1" applyBorder="1" applyAlignment="1">
      <alignment horizontal="right" vertical="center"/>
    </xf>
    <xf numFmtId="0" fontId="33" fillId="0" borderId="89" xfId="0" applyFont="1" applyBorder="1" applyAlignment="1">
      <alignment/>
    </xf>
    <xf numFmtId="0" fontId="33" fillId="0" borderId="90" xfId="0" applyFont="1" applyBorder="1" applyAlignment="1">
      <alignment/>
    </xf>
    <xf numFmtId="3" fontId="3" fillId="24" borderId="13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6" fillId="24" borderId="73" xfId="0" applyFont="1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right"/>
    </xf>
    <xf numFmtId="0" fontId="5" fillId="24" borderId="94" xfId="0" applyFont="1" applyFill="1" applyBorder="1" applyAlignment="1">
      <alignment horizontal="center" vertical="center"/>
    </xf>
    <xf numFmtId="0" fontId="7" fillId="24" borderId="95" xfId="0" applyFont="1" applyFill="1" applyBorder="1" applyAlignment="1">
      <alignment vertical="center"/>
    </xf>
    <xf numFmtId="0" fontId="7" fillId="24" borderId="96" xfId="0" applyFont="1" applyFill="1" applyBorder="1" applyAlignment="1">
      <alignment vertical="center"/>
    </xf>
    <xf numFmtId="0" fontId="6" fillId="24" borderId="97" xfId="0" applyFont="1" applyFill="1" applyBorder="1" applyAlignment="1">
      <alignment horizontal="center"/>
    </xf>
    <xf numFmtId="0" fontId="6" fillId="24" borderId="91" xfId="0" applyFont="1" applyFill="1" applyBorder="1" applyAlignment="1">
      <alignment horizontal="center"/>
    </xf>
    <xf numFmtId="0" fontId="6" fillId="24" borderId="92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73" xfId="0" applyFont="1" applyFill="1" applyBorder="1" applyAlignment="1">
      <alignment horizontal="center"/>
    </xf>
    <xf numFmtId="0" fontId="8" fillId="24" borderId="93" xfId="0" applyFont="1" applyFill="1" applyBorder="1" applyAlignment="1">
      <alignment horizontal="center"/>
    </xf>
    <xf numFmtId="14" fontId="8" fillId="24" borderId="65" xfId="0" applyNumberFormat="1" applyFont="1" applyFill="1" applyBorder="1" applyAlignment="1">
      <alignment horizontal="center"/>
    </xf>
    <xf numFmtId="14" fontId="8" fillId="24" borderId="98" xfId="0" applyNumberFormat="1" applyFont="1" applyFill="1" applyBorder="1" applyAlignment="1">
      <alignment horizontal="center"/>
    </xf>
    <xf numFmtId="14" fontId="6" fillId="24" borderId="65" xfId="0" applyNumberFormat="1" applyFont="1" applyFill="1" applyBorder="1" applyAlignment="1">
      <alignment horizontal="center"/>
    </xf>
    <xf numFmtId="0" fontId="0" fillId="0" borderId="98" xfId="0" applyBorder="1" applyAlignment="1">
      <alignment horizontal="center"/>
    </xf>
    <xf numFmtId="0" fontId="3" fillId="24" borderId="0" xfId="0" applyFont="1" applyFill="1" applyAlignment="1">
      <alignment horizontal="right"/>
    </xf>
    <xf numFmtId="2" fontId="4" fillId="24" borderId="0" xfId="0" applyNumberFormat="1" applyFont="1" applyFill="1" applyAlignment="1">
      <alignment horizontal="center"/>
    </xf>
    <xf numFmtId="2" fontId="12" fillId="24" borderId="97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0"/>
  <sheetViews>
    <sheetView zoomScalePageLayoutView="0" workbookViewId="0" topLeftCell="A34">
      <selection activeCell="B61" sqref="B61"/>
    </sheetView>
  </sheetViews>
  <sheetFormatPr defaultColWidth="9.00390625" defaultRowHeight="12.75"/>
  <cols>
    <col min="1" max="1" width="0.12890625" style="73" customWidth="1"/>
    <col min="2" max="2" width="35.875" style="73" customWidth="1"/>
    <col min="3" max="3" width="10.00390625" style="73" customWidth="1"/>
    <col min="4" max="4" width="11.25390625" style="73" customWidth="1"/>
    <col min="5" max="5" width="11.125" style="73" customWidth="1"/>
    <col min="6" max="6" width="7.00390625" style="73" customWidth="1"/>
    <col min="7" max="7" width="9.25390625" style="73" customWidth="1"/>
    <col min="8" max="8" width="9.00390625" style="73" customWidth="1"/>
    <col min="9" max="47" width="9.125" style="4" customWidth="1"/>
    <col min="48" max="16384" width="9.125" style="73" customWidth="1"/>
  </cols>
  <sheetData>
    <row r="1" spans="7:8" s="4" customFormat="1" ht="15.75">
      <c r="G1" s="241" t="s">
        <v>57</v>
      </c>
      <c r="H1" s="241"/>
    </row>
    <row r="2" spans="2:8" s="4" customFormat="1" ht="14.25" customHeight="1">
      <c r="B2" s="242" t="s">
        <v>88</v>
      </c>
      <c r="C2" s="242"/>
      <c r="D2" s="242"/>
      <c r="E2" s="242"/>
      <c r="F2" s="242"/>
      <c r="G2" s="242"/>
      <c r="H2" s="242"/>
    </row>
    <row r="3" spans="2:8" s="4" customFormat="1" ht="12.75" customHeight="1" thickBot="1">
      <c r="B3" s="5"/>
      <c r="C3" s="5"/>
      <c r="D3" s="5"/>
      <c r="E3" s="5"/>
      <c r="F3" s="5"/>
      <c r="G3" s="243" t="s">
        <v>84</v>
      </c>
      <c r="H3" s="243"/>
    </row>
    <row r="4" spans="2:8" s="4" customFormat="1" ht="13.5" customHeight="1">
      <c r="B4" s="244" t="s">
        <v>7</v>
      </c>
      <c r="C4" s="247" t="s">
        <v>110</v>
      </c>
      <c r="D4" s="248"/>
      <c r="E4" s="248"/>
      <c r="F4" s="248"/>
      <c r="G4" s="248"/>
      <c r="H4" s="249"/>
    </row>
    <row r="5" spans="2:8" s="4" customFormat="1" ht="11.25" customHeight="1">
      <c r="B5" s="245"/>
      <c r="C5" s="6" t="s">
        <v>2</v>
      </c>
      <c r="D5" s="124" t="s">
        <v>4</v>
      </c>
      <c r="E5" s="7" t="s">
        <v>8</v>
      </c>
      <c r="F5" s="250" t="s">
        <v>9</v>
      </c>
      <c r="G5" s="252" t="s">
        <v>10</v>
      </c>
      <c r="H5" s="253"/>
    </row>
    <row r="6" spans="2:8" s="4" customFormat="1" ht="9.75" customHeight="1">
      <c r="B6" s="245"/>
      <c r="C6" s="8" t="s">
        <v>3</v>
      </c>
      <c r="D6" s="125" t="s">
        <v>3</v>
      </c>
      <c r="E6" s="9" t="s">
        <v>5</v>
      </c>
      <c r="F6" s="251"/>
      <c r="G6" s="254" t="s">
        <v>11</v>
      </c>
      <c r="H6" s="255"/>
    </row>
    <row r="7" spans="2:8" s="4" customFormat="1" ht="11.25" customHeight="1">
      <c r="B7" s="245"/>
      <c r="C7" s="10" t="s">
        <v>89</v>
      </c>
      <c r="D7" s="126" t="s">
        <v>90</v>
      </c>
      <c r="E7" s="11">
        <v>40543</v>
      </c>
      <c r="F7" s="12" t="s">
        <v>86</v>
      </c>
      <c r="G7" s="13" t="s">
        <v>87</v>
      </c>
      <c r="H7" s="14" t="s">
        <v>91</v>
      </c>
    </row>
    <row r="8" spans="2:10" s="4" customFormat="1" ht="12.75" customHeight="1" thickBot="1">
      <c r="B8" s="246"/>
      <c r="C8" s="15">
        <v>1</v>
      </c>
      <c r="D8" s="16">
        <v>2</v>
      </c>
      <c r="E8" s="17">
        <v>3</v>
      </c>
      <c r="F8" s="16">
        <v>4</v>
      </c>
      <c r="G8" s="17">
        <v>5</v>
      </c>
      <c r="H8" s="18">
        <v>6</v>
      </c>
      <c r="J8" s="19"/>
    </row>
    <row r="9" spans="2:8" s="4" customFormat="1" ht="14.25" customHeight="1">
      <c r="B9" s="20" t="s">
        <v>12</v>
      </c>
      <c r="C9" s="21">
        <v>28410</v>
      </c>
      <c r="D9" s="22">
        <v>40421</v>
      </c>
      <c r="E9" s="22">
        <v>45538</v>
      </c>
      <c r="F9" s="23">
        <f>E9/D9</f>
        <v>1.126592612750798</v>
      </c>
      <c r="G9" s="24"/>
      <c r="H9" s="25"/>
    </row>
    <row r="10" spans="2:8" s="4" customFormat="1" ht="14.25" customHeight="1">
      <c r="B10" s="26" t="s">
        <v>13</v>
      </c>
      <c r="C10" s="27">
        <v>34320</v>
      </c>
      <c r="D10" s="28">
        <v>25000</v>
      </c>
      <c r="E10" s="28">
        <v>28939</v>
      </c>
      <c r="F10" s="29">
        <f>E10/D10</f>
        <v>1.15756</v>
      </c>
      <c r="G10" s="30"/>
      <c r="H10" s="31"/>
    </row>
    <row r="11" spans="2:8" s="4" customFormat="1" ht="14.25" customHeight="1">
      <c r="B11" s="20" t="s">
        <v>14</v>
      </c>
      <c r="C11" s="32"/>
      <c r="D11" s="22"/>
      <c r="E11" s="22"/>
      <c r="F11" s="23"/>
      <c r="G11" s="24"/>
      <c r="H11" s="33"/>
    </row>
    <row r="12" spans="2:8" s="4" customFormat="1" ht="15.75">
      <c r="B12" s="34" t="s">
        <v>15</v>
      </c>
      <c r="C12" s="35">
        <f>SUM(C9:C11)</f>
        <v>62730</v>
      </c>
      <c r="D12" s="36">
        <f>SUM(D9:D11)</f>
        <v>65421</v>
      </c>
      <c r="E12" s="36">
        <f>SUM(E9:E11)</f>
        <v>74477</v>
      </c>
      <c r="F12" s="37">
        <f aca="true" t="shared" si="0" ref="F12:F19">E12/D12</f>
        <v>1.1384264991363628</v>
      </c>
      <c r="G12" s="36"/>
      <c r="H12" s="38"/>
    </row>
    <row r="13" spans="2:8" s="4" customFormat="1" ht="14.25" customHeight="1">
      <c r="B13" s="20" t="s">
        <v>16</v>
      </c>
      <c r="C13" s="32">
        <v>28602</v>
      </c>
      <c r="D13" s="22">
        <v>28602</v>
      </c>
      <c r="E13" s="22">
        <v>23471</v>
      </c>
      <c r="F13" s="39">
        <f t="shared" si="0"/>
        <v>0.8206069505628977</v>
      </c>
      <c r="G13" s="24"/>
      <c r="H13" s="33"/>
    </row>
    <row r="14" spans="2:8" s="4" customFormat="1" ht="14.25" customHeight="1">
      <c r="B14" s="26" t="s">
        <v>17</v>
      </c>
      <c r="C14" s="27"/>
      <c r="D14" s="28">
        <v>76952</v>
      </c>
      <c r="E14" s="28">
        <v>77606</v>
      </c>
      <c r="F14" s="23">
        <f t="shared" si="0"/>
        <v>1.0084988044495269</v>
      </c>
      <c r="G14" s="30"/>
      <c r="H14" s="40"/>
    </row>
    <row r="15" spans="2:8" s="4" customFormat="1" ht="14.25" customHeight="1">
      <c r="B15" s="26" t="s">
        <v>18</v>
      </c>
      <c r="C15" s="41">
        <v>498</v>
      </c>
      <c r="D15" s="28">
        <v>498</v>
      </c>
      <c r="E15" s="28">
        <v>495</v>
      </c>
      <c r="F15" s="23">
        <f t="shared" si="0"/>
        <v>0.9939759036144579</v>
      </c>
      <c r="G15" s="30"/>
      <c r="H15" s="42"/>
    </row>
    <row r="16" spans="2:8" s="4" customFormat="1" ht="14.25" customHeight="1">
      <c r="B16" s="26" t="s">
        <v>19</v>
      </c>
      <c r="C16" s="27">
        <v>58107</v>
      </c>
      <c r="D16" s="28">
        <v>319650</v>
      </c>
      <c r="E16" s="28">
        <v>298566</v>
      </c>
      <c r="F16" s="23">
        <f t="shared" si="0"/>
        <v>0.9340403566400751</v>
      </c>
      <c r="G16" s="30"/>
      <c r="H16" s="31"/>
    </row>
    <row r="17" spans="2:8" s="4" customFormat="1" ht="15.75">
      <c r="B17" s="34" t="s">
        <v>20</v>
      </c>
      <c r="C17" s="35">
        <f>SUM(C13:C16)</f>
        <v>87207</v>
      </c>
      <c r="D17" s="36">
        <f>SUM(D13:D16)</f>
        <v>425702</v>
      </c>
      <c r="E17" s="36">
        <f>SUM(E13:E16)</f>
        <v>400138</v>
      </c>
      <c r="F17" s="37">
        <f t="shared" si="0"/>
        <v>0.9399486025435634</v>
      </c>
      <c r="G17" s="36"/>
      <c r="H17" s="38"/>
    </row>
    <row r="18" spans="2:8" s="4" customFormat="1" ht="14.25" customHeight="1">
      <c r="B18" s="20" t="s">
        <v>21</v>
      </c>
      <c r="C18" s="21">
        <v>331840</v>
      </c>
      <c r="D18" s="22">
        <v>385636</v>
      </c>
      <c r="E18" s="22">
        <v>385636</v>
      </c>
      <c r="F18" s="23">
        <f t="shared" si="0"/>
        <v>1</v>
      </c>
      <c r="G18" s="24"/>
      <c r="H18" s="25"/>
    </row>
    <row r="19" spans="2:8" s="4" customFormat="1" ht="14.25" customHeight="1">
      <c r="B19" s="20" t="s">
        <v>22</v>
      </c>
      <c r="C19" s="21">
        <v>115969</v>
      </c>
      <c r="D19" s="22">
        <v>124609</v>
      </c>
      <c r="E19" s="22">
        <v>126287</v>
      </c>
      <c r="F19" s="23">
        <f t="shared" si="0"/>
        <v>1.013466122029709</v>
      </c>
      <c r="G19" s="24"/>
      <c r="H19" s="25"/>
    </row>
    <row r="20" spans="2:8" s="4" customFormat="1" ht="14.25" customHeight="1">
      <c r="B20" s="20" t="s">
        <v>23</v>
      </c>
      <c r="C20" s="21"/>
      <c r="D20" s="22"/>
      <c r="E20" s="22"/>
      <c r="F20" s="23"/>
      <c r="G20" s="24"/>
      <c r="H20" s="25"/>
    </row>
    <row r="21" spans="2:8" s="4" customFormat="1" ht="14.25" customHeight="1">
      <c r="B21" s="20" t="s">
        <v>24</v>
      </c>
      <c r="C21" s="21">
        <v>15960</v>
      </c>
      <c r="D21" s="22">
        <v>18960</v>
      </c>
      <c r="E21" s="22">
        <v>19221</v>
      </c>
      <c r="F21" s="23">
        <f>E21/D21</f>
        <v>1.01376582278481</v>
      </c>
      <c r="G21" s="24"/>
      <c r="H21" s="25"/>
    </row>
    <row r="22" spans="2:8" s="4" customFormat="1" ht="14.25" customHeight="1">
      <c r="B22" s="26" t="s">
        <v>25</v>
      </c>
      <c r="C22" s="27"/>
      <c r="D22" s="28"/>
      <c r="E22" s="28">
        <v>1830</v>
      </c>
      <c r="F22" s="23"/>
      <c r="G22" s="30"/>
      <c r="H22" s="40"/>
    </row>
    <row r="23" spans="2:8" s="4" customFormat="1" ht="15.75">
      <c r="B23" s="34" t="s">
        <v>26</v>
      </c>
      <c r="C23" s="35">
        <f>SUM(C18:C22)</f>
        <v>463769</v>
      </c>
      <c r="D23" s="36">
        <f>SUM(D18:D22)</f>
        <v>529205</v>
      </c>
      <c r="E23" s="36">
        <f>SUM(E18:E22)</f>
        <v>532974</v>
      </c>
      <c r="F23" s="37">
        <f>E23/D23</f>
        <v>1.0071220037603574</v>
      </c>
      <c r="G23" s="36"/>
      <c r="H23" s="38"/>
    </row>
    <row r="24" spans="2:8" s="4" customFormat="1" ht="14.25" customHeight="1">
      <c r="B24" s="20" t="s">
        <v>27</v>
      </c>
      <c r="C24" s="43"/>
      <c r="D24" s="44"/>
      <c r="E24" s="22">
        <v>293</v>
      </c>
      <c r="F24" s="45"/>
      <c r="G24" s="24"/>
      <c r="H24" s="25"/>
    </row>
    <row r="25" spans="2:8" s="4" customFormat="1" ht="14.25" customHeight="1">
      <c r="B25" s="26" t="s">
        <v>28</v>
      </c>
      <c r="C25" s="41">
        <v>2000</v>
      </c>
      <c r="D25" s="28">
        <v>2000</v>
      </c>
      <c r="E25" s="28">
        <v>1186</v>
      </c>
      <c r="F25" s="29">
        <f>E25/D25</f>
        <v>0.593</v>
      </c>
      <c r="G25" s="30"/>
      <c r="H25" s="40"/>
    </row>
    <row r="26" spans="2:8" s="4" customFormat="1" ht="14.25" customHeight="1">
      <c r="B26" s="26" t="s">
        <v>29</v>
      </c>
      <c r="C26" s="41"/>
      <c r="D26" s="28"/>
      <c r="E26" s="28">
        <v>6664</v>
      </c>
      <c r="F26" s="23"/>
      <c r="G26" s="30"/>
      <c r="H26" s="40"/>
    </row>
    <row r="27" spans="2:8" s="4" customFormat="1" ht="15.75">
      <c r="B27" s="34" t="s">
        <v>30</v>
      </c>
      <c r="C27" s="46"/>
      <c r="D27" s="47">
        <f>SUM(D25:D26)</f>
        <v>2000</v>
      </c>
      <c r="E27" s="36">
        <f>SUM(E24:E26)</f>
        <v>8143</v>
      </c>
      <c r="F27" s="37">
        <f>E27/D27</f>
        <v>4.0715</v>
      </c>
      <c r="G27" s="48"/>
      <c r="H27" s="38"/>
    </row>
    <row r="28" spans="2:8" s="4" customFormat="1" ht="14.25" customHeight="1">
      <c r="B28" s="20" t="s">
        <v>31</v>
      </c>
      <c r="C28" s="32"/>
      <c r="D28" s="22"/>
      <c r="E28" s="22"/>
      <c r="F28" s="39"/>
      <c r="G28" s="24"/>
      <c r="H28" s="25"/>
    </row>
    <row r="29" spans="2:8" s="4" customFormat="1" ht="14.25" customHeight="1">
      <c r="B29" s="26" t="s">
        <v>32</v>
      </c>
      <c r="C29" s="41"/>
      <c r="D29" s="28"/>
      <c r="E29" s="28"/>
      <c r="F29" s="29"/>
      <c r="G29" s="30"/>
      <c r="H29" s="40"/>
    </row>
    <row r="30" spans="2:8" s="4" customFormat="1" ht="14.25" customHeight="1">
      <c r="B30" s="26" t="s">
        <v>33</v>
      </c>
      <c r="C30" s="41"/>
      <c r="D30" s="28"/>
      <c r="E30" s="28"/>
      <c r="F30" s="29"/>
      <c r="G30" s="30"/>
      <c r="H30" s="40"/>
    </row>
    <row r="31" spans="2:8" s="4" customFormat="1" ht="14.25" customHeight="1">
      <c r="B31" s="26" t="s">
        <v>34</v>
      </c>
      <c r="C31" s="41"/>
      <c r="D31" s="28"/>
      <c r="E31" s="28"/>
      <c r="F31" s="23"/>
      <c r="G31" s="30"/>
      <c r="H31" s="42"/>
    </row>
    <row r="32" spans="2:8" s="4" customFormat="1" ht="14.25" customHeight="1">
      <c r="B32" s="26" t="s">
        <v>35</v>
      </c>
      <c r="C32" s="41"/>
      <c r="D32" s="28"/>
      <c r="E32" s="28"/>
      <c r="F32" s="29"/>
      <c r="G32" s="30"/>
      <c r="H32" s="40"/>
    </row>
    <row r="33" spans="2:8" s="4" customFormat="1" ht="14.25" customHeight="1">
      <c r="B33" s="26" t="s">
        <v>36</v>
      </c>
      <c r="C33" s="41"/>
      <c r="D33" s="28"/>
      <c r="E33" s="28"/>
      <c r="F33" s="23"/>
      <c r="G33" s="30"/>
      <c r="H33" s="40"/>
    </row>
    <row r="34" spans="2:8" s="4" customFormat="1" ht="14.25" customHeight="1">
      <c r="B34" s="26" t="s">
        <v>37</v>
      </c>
      <c r="C34" s="27"/>
      <c r="D34" s="28"/>
      <c r="E34" s="28"/>
      <c r="F34" s="23"/>
      <c r="G34" s="30"/>
      <c r="H34" s="49"/>
    </row>
    <row r="35" spans="2:8" s="4" customFormat="1" ht="15.75">
      <c r="B35" s="34" t="s">
        <v>38</v>
      </c>
      <c r="C35" s="35"/>
      <c r="D35" s="36"/>
      <c r="E35" s="36"/>
      <c r="F35" s="37"/>
      <c r="G35" s="48"/>
      <c r="H35" s="50"/>
    </row>
    <row r="36" spans="2:8" s="4" customFormat="1" ht="15.75">
      <c r="B36" s="51" t="s">
        <v>39</v>
      </c>
      <c r="C36" s="52"/>
      <c r="D36" s="53"/>
      <c r="E36" s="53">
        <v>70857</v>
      </c>
      <c r="F36" s="54"/>
      <c r="G36" s="55"/>
      <c r="H36" s="56"/>
    </row>
    <row r="37" spans="2:8" s="4" customFormat="1" ht="15.75">
      <c r="B37" s="20" t="s">
        <v>40</v>
      </c>
      <c r="C37" s="32"/>
      <c r="D37" s="22"/>
      <c r="E37" s="22"/>
      <c r="F37" s="23"/>
      <c r="G37" s="24"/>
      <c r="H37" s="25"/>
    </row>
    <row r="38" spans="2:8" s="4" customFormat="1" ht="15.75">
      <c r="B38" s="26" t="s">
        <v>41</v>
      </c>
      <c r="C38" s="41"/>
      <c r="D38" s="28"/>
      <c r="E38" s="28">
        <v>16676</v>
      </c>
      <c r="F38" s="29"/>
      <c r="G38" s="30"/>
      <c r="H38" s="40"/>
    </row>
    <row r="39" spans="2:8" s="4" customFormat="1" ht="15.75">
      <c r="B39" s="26" t="s">
        <v>42</v>
      </c>
      <c r="C39" s="41"/>
      <c r="D39" s="28"/>
      <c r="E39" s="28"/>
      <c r="F39" s="29"/>
      <c r="G39" s="30"/>
      <c r="H39" s="40"/>
    </row>
    <row r="40" spans="2:8" s="4" customFormat="1" ht="15.75">
      <c r="B40" s="57" t="s">
        <v>43</v>
      </c>
      <c r="C40" s="58"/>
      <c r="D40" s="59"/>
      <c r="E40" s="59"/>
      <c r="F40" s="60"/>
      <c r="G40" s="61"/>
      <c r="H40" s="62"/>
    </row>
    <row r="41" spans="2:8" s="4" customFormat="1" ht="14.25" customHeight="1">
      <c r="B41" s="20" t="s">
        <v>44</v>
      </c>
      <c r="C41" s="32"/>
      <c r="D41" s="22"/>
      <c r="E41" s="22"/>
      <c r="F41" s="23"/>
      <c r="G41" s="24"/>
      <c r="H41" s="25"/>
    </row>
    <row r="42" spans="2:8" s="4" customFormat="1" ht="14.25" customHeight="1">
      <c r="B42" s="20" t="s">
        <v>45</v>
      </c>
      <c r="C42" s="32"/>
      <c r="D42" s="22"/>
      <c r="E42" s="22">
        <v>318</v>
      </c>
      <c r="F42" s="23"/>
      <c r="G42" s="24"/>
      <c r="H42" s="25"/>
    </row>
    <row r="43" spans="2:8" s="4" customFormat="1" ht="14.25" customHeight="1">
      <c r="B43" s="20" t="s">
        <v>46</v>
      </c>
      <c r="C43" s="32"/>
      <c r="D43" s="22"/>
      <c r="E43" s="22">
        <v>735</v>
      </c>
      <c r="F43" s="23"/>
      <c r="G43" s="24"/>
      <c r="H43" s="25"/>
    </row>
    <row r="44" spans="2:8" s="4" customFormat="1" ht="15.75">
      <c r="B44" s="63" t="s">
        <v>47</v>
      </c>
      <c r="C44" s="64"/>
      <c r="D44" s="65"/>
      <c r="E44" s="65">
        <f>SUM(E42:E43)</f>
        <v>1053</v>
      </c>
      <c r="F44" s="23"/>
      <c r="G44" s="61"/>
      <c r="H44" s="62"/>
    </row>
    <row r="45" spans="2:8" s="4" customFormat="1" ht="15.75">
      <c r="B45" s="51" t="s">
        <v>48</v>
      </c>
      <c r="C45" s="66"/>
      <c r="D45" s="67"/>
      <c r="E45" s="67"/>
      <c r="F45" s="68"/>
      <c r="G45" s="55"/>
      <c r="H45" s="69"/>
    </row>
    <row r="46" spans="2:8" s="4" customFormat="1" ht="16.5" thickBot="1">
      <c r="B46" s="70" t="s">
        <v>49</v>
      </c>
      <c r="C46" s="71"/>
      <c r="D46" s="72"/>
      <c r="E46" s="72">
        <v>1617</v>
      </c>
      <c r="F46" s="23"/>
      <c r="G46" s="24"/>
      <c r="H46" s="25"/>
    </row>
    <row r="47" spans="2:11" ht="18" customHeight="1" thickBot="1">
      <c r="B47" s="74" t="s">
        <v>50</v>
      </c>
      <c r="C47" s="75">
        <v>615706</v>
      </c>
      <c r="D47" s="75">
        <f>D12+D17+D23+D27</f>
        <v>1022328</v>
      </c>
      <c r="E47" s="75">
        <v>1105935</v>
      </c>
      <c r="F47" s="76">
        <f>E47/D47</f>
        <v>1.0817809939667113</v>
      </c>
      <c r="G47" s="77"/>
      <c r="H47" s="78"/>
      <c r="K47" s="4" t="s">
        <v>0</v>
      </c>
    </row>
    <row r="48" spans="2:8" s="4" customFormat="1" ht="16.5" thickTop="1">
      <c r="B48" s="51" t="s">
        <v>51</v>
      </c>
      <c r="C48" s="52">
        <v>127631</v>
      </c>
      <c r="D48" s="53">
        <v>211166</v>
      </c>
      <c r="E48" s="53">
        <v>315353</v>
      </c>
      <c r="F48" s="23">
        <f>E48/D48</f>
        <v>1.4933890872583655</v>
      </c>
      <c r="G48" s="79"/>
      <c r="H48" s="80"/>
    </row>
    <row r="49" spans="2:14" s="4" customFormat="1" ht="14.25" customHeight="1">
      <c r="B49" s="81" t="s">
        <v>52</v>
      </c>
      <c r="C49" s="82"/>
      <c r="D49" s="83">
        <v>811162</v>
      </c>
      <c r="E49" s="83">
        <v>811162</v>
      </c>
      <c r="F49" s="84">
        <f>E49/D49</f>
        <v>1</v>
      </c>
      <c r="G49" s="85"/>
      <c r="H49" s="86"/>
      <c r="I49" s="5"/>
      <c r="J49" s="5"/>
      <c r="K49" s="5"/>
      <c r="L49" s="5"/>
      <c r="M49" s="5"/>
      <c r="N49" s="5"/>
    </row>
    <row r="50" spans="2:8" s="4" customFormat="1" ht="14.25" customHeight="1">
      <c r="B50" s="81" t="s">
        <v>53</v>
      </c>
      <c r="C50" s="82"/>
      <c r="D50" s="83"/>
      <c r="E50" s="83">
        <v>56524</v>
      </c>
      <c r="F50" s="84"/>
      <c r="G50" s="85"/>
      <c r="H50" s="86"/>
    </row>
    <row r="51" spans="2:8" s="4" customFormat="1" ht="16.5" thickBot="1">
      <c r="B51" s="87" t="s">
        <v>54</v>
      </c>
      <c r="C51" s="88"/>
      <c r="D51" s="89">
        <v>2400</v>
      </c>
      <c r="E51" s="89">
        <v>2400</v>
      </c>
      <c r="F51" s="90">
        <v>1</v>
      </c>
      <c r="G51" s="91"/>
      <c r="H51" s="92"/>
    </row>
    <row r="52" spans="2:8" ht="17.25" thickBot="1" thickTop="1">
      <c r="B52" s="74" t="s">
        <v>55</v>
      </c>
      <c r="C52" s="93">
        <v>743337</v>
      </c>
      <c r="D52" s="209">
        <f>SUM(D48:D51)</f>
        <v>1024728</v>
      </c>
      <c r="E52" s="210">
        <v>1185439</v>
      </c>
      <c r="F52" s="94">
        <f>E52/D52</f>
        <v>1.1568328375920245</v>
      </c>
      <c r="G52" s="95"/>
      <c r="H52" s="96"/>
    </row>
    <row r="53" spans="2:8" ht="18.75" customHeight="1" thickBot="1" thickTop="1">
      <c r="B53" s="97" t="s">
        <v>56</v>
      </c>
      <c r="C53" s="98"/>
      <c r="D53" s="99"/>
      <c r="E53" s="99">
        <v>79504</v>
      </c>
      <c r="F53" s="100"/>
      <c r="G53" s="99"/>
      <c r="H53" s="101"/>
    </row>
    <row r="54" s="4" customFormat="1" ht="15.75"/>
    <row r="55" spans="2:8" s="4" customFormat="1" ht="15.75">
      <c r="B55" s="5" t="s">
        <v>97</v>
      </c>
      <c r="C55" s="5"/>
      <c r="D55" s="5" t="s">
        <v>97</v>
      </c>
      <c r="E55" s="5"/>
      <c r="F55" s="5"/>
      <c r="G55" s="5"/>
      <c r="H55" s="5"/>
    </row>
    <row r="56" spans="2:8" s="4" customFormat="1" ht="15.75">
      <c r="B56" s="5" t="s">
        <v>98</v>
      </c>
      <c r="C56" s="5"/>
      <c r="D56" s="5" t="s">
        <v>99</v>
      </c>
      <c r="E56" s="5"/>
      <c r="F56" s="5"/>
      <c r="G56" s="5"/>
      <c r="H56" s="5"/>
    </row>
    <row r="57" spans="2:8" s="4" customFormat="1" ht="15.75">
      <c r="B57" s="216" t="s">
        <v>100</v>
      </c>
      <c r="C57" s="102"/>
      <c r="D57" s="216" t="s">
        <v>101</v>
      </c>
      <c r="E57" s="102"/>
      <c r="F57" s="102"/>
      <c r="G57" s="102"/>
      <c r="H57" s="102"/>
    </row>
    <row r="58" spans="2:8" s="4" customFormat="1" ht="15.75">
      <c r="B58" s="5"/>
      <c r="C58" s="5"/>
      <c r="D58" s="5"/>
      <c r="E58" s="5"/>
      <c r="F58" s="5"/>
      <c r="G58" s="5"/>
      <c r="H58" s="5"/>
    </row>
    <row r="59" spans="2:8" s="4" customFormat="1" ht="15.75">
      <c r="B59" s="5"/>
      <c r="C59" s="5"/>
      <c r="D59" s="5"/>
      <c r="E59" s="5"/>
      <c r="F59" s="5"/>
      <c r="G59" s="5"/>
      <c r="H59" s="5"/>
    </row>
    <row r="60" spans="2:8" s="4" customFormat="1" ht="15.75">
      <c r="B60" s="5"/>
      <c r="C60" s="5"/>
      <c r="D60" s="5"/>
      <c r="E60" s="5"/>
      <c r="F60" s="5"/>
      <c r="G60" s="5"/>
      <c r="H60" s="5"/>
    </row>
    <row r="61" spans="2:8" s="4" customFormat="1" ht="15.75">
      <c r="B61" s="5"/>
      <c r="C61" s="103"/>
      <c r="D61" s="104"/>
      <c r="E61" s="104"/>
      <c r="F61" s="104"/>
      <c r="G61" s="104"/>
      <c r="H61" s="105"/>
    </row>
    <row r="62" spans="2:8" s="4" customFormat="1" ht="15.75">
      <c r="B62" s="102"/>
      <c r="C62" s="105"/>
      <c r="D62" s="105"/>
      <c r="E62" s="105"/>
      <c r="F62" s="105"/>
      <c r="G62" s="106"/>
      <c r="H62" s="5"/>
    </row>
    <row r="63" spans="2:8" s="4" customFormat="1" ht="15.75">
      <c r="B63" s="5"/>
      <c r="C63" s="107"/>
      <c r="D63" s="108"/>
      <c r="E63" s="109"/>
      <c r="F63" s="110"/>
      <c r="G63" s="111"/>
      <c r="H63" s="105"/>
    </row>
    <row r="64" spans="2:8" s="4" customFormat="1" ht="15.75">
      <c r="B64" s="5"/>
      <c r="C64" s="112"/>
      <c r="D64" s="108"/>
      <c r="E64" s="113"/>
      <c r="F64" s="105"/>
      <c r="G64" s="108"/>
      <c r="H64" s="114"/>
    </row>
    <row r="65" spans="2:8" s="4" customFormat="1" ht="15.75">
      <c r="B65" s="115"/>
      <c r="C65" s="102"/>
      <c r="D65" s="102"/>
      <c r="E65" s="102"/>
      <c r="F65" s="102"/>
      <c r="G65" s="102"/>
      <c r="H65" s="102"/>
    </row>
    <row r="66" spans="2:8" s="4" customFormat="1" ht="15.75">
      <c r="B66" s="5"/>
      <c r="C66" s="116"/>
      <c r="D66" s="5"/>
      <c r="E66" s="5"/>
      <c r="F66" s="5"/>
      <c r="G66" s="5"/>
      <c r="H66" s="5"/>
    </row>
    <row r="67" spans="2:8" s="4" customFormat="1" ht="15.75">
      <c r="B67" s="117"/>
      <c r="C67" s="118"/>
      <c r="D67" s="116"/>
      <c r="E67" s="116"/>
      <c r="F67" s="119"/>
      <c r="G67" s="116"/>
      <c r="H67" s="116"/>
    </row>
    <row r="68" spans="2:8" s="4" customFormat="1" ht="15.75">
      <c r="B68" s="105"/>
      <c r="C68" s="116"/>
      <c r="D68" s="5"/>
      <c r="E68" s="5"/>
      <c r="F68" s="5"/>
      <c r="G68" s="5"/>
      <c r="H68" s="5"/>
    </row>
    <row r="69" spans="2:8" s="4" customFormat="1" ht="15.75">
      <c r="B69" s="5"/>
      <c r="C69" s="116"/>
      <c r="D69" s="116"/>
      <c r="E69" s="116"/>
      <c r="F69" s="119"/>
      <c r="G69" s="116"/>
      <c r="H69" s="116"/>
    </row>
    <row r="70" spans="2:8" s="4" customFormat="1" ht="15.75">
      <c r="B70" s="5"/>
      <c r="C70" s="116"/>
      <c r="D70" s="116"/>
      <c r="E70" s="116"/>
      <c r="F70" s="119"/>
      <c r="G70" s="116"/>
      <c r="H70" s="116"/>
    </row>
    <row r="71" spans="2:8" s="4" customFormat="1" ht="15.75">
      <c r="B71" s="5"/>
      <c r="C71" s="116"/>
      <c r="D71" s="116"/>
      <c r="E71" s="116"/>
      <c r="F71" s="119"/>
      <c r="G71" s="116"/>
      <c r="H71" s="116"/>
    </row>
    <row r="72" spans="2:8" s="4" customFormat="1" ht="15.75">
      <c r="B72" s="5"/>
      <c r="C72" s="116"/>
      <c r="D72" s="116"/>
      <c r="E72" s="116"/>
      <c r="F72" s="119"/>
      <c r="G72" s="116"/>
      <c r="H72" s="116"/>
    </row>
    <row r="73" spans="2:8" s="4" customFormat="1" ht="15.75">
      <c r="B73" s="5"/>
      <c r="C73" s="116"/>
      <c r="D73" s="116"/>
      <c r="E73" s="116"/>
      <c r="F73" s="119"/>
      <c r="G73" s="116"/>
      <c r="H73" s="116"/>
    </row>
    <row r="74" spans="2:8" s="4" customFormat="1" ht="15.75">
      <c r="B74" s="5"/>
      <c r="C74" s="116"/>
      <c r="D74" s="116"/>
      <c r="E74" s="116"/>
      <c r="F74" s="120"/>
      <c r="G74" s="116"/>
      <c r="H74" s="116"/>
    </row>
    <row r="75" spans="2:8" s="4" customFormat="1" ht="15.75">
      <c r="B75" s="5"/>
      <c r="C75" s="116"/>
      <c r="D75" s="116"/>
      <c r="E75" s="116"/>
      <c r="F75" s="119"/>
      <c r="G75" s="116"/>
      <c r="H75" s="116"/>
    </row>
    <row r="76" spans="2:8" s="4" customFormat="1" ht="15.75">
      <c r="B76" s="5"/>
      <c r="C76" s="116"/>
      <c r="D76" s="116"/>
      <c r="E76" s="116"/>
      <c r="F76" s="119"/>
      <c r="G76" s="116"/>
      <c r="H76" s="116"/>
    </row>
    <row r="77" spans="2:8" s="4" customFormat="1" ht="15.75">
      <c r="B77" s="5"/>
      <c r="C77" s="116"/>
      <c r="D77" s="116"/>
      <c r="E77" s="116"/>
      <c r="F77" s="119"/>
      <c r="G77" s="116"/>
      <c r="H77" s="116"/>
    </row>
    <row r="78" spans="2:8" s="4" customFormat="1" ht="15.75">
      <c r="B78" s="115"/>
      <c r="C78" s="116"/>
      <c r="D78" s="116"/>
      <c r="E78" s="116"/>
      <c r="F78" s="119"/>
      <c r="G78" s="116"/>
      <c r="H78" s="116"/>
    </row>
    <row r="79" spans="2:8" s="4" customFormat="1" ht="15.75">
      <c r="B79" s="5"/>
      <c r="C79" s="116"/>
      <c r="D79" s="116"/>
      <c r="E79" s="116"/>
      <c r="F79" s="119"/>
      <c r="G79" s="116"/>
      <c r="H79" s="116"/>
    </row>
    <row r="80" spans="2:8" s="4" customFormat="1" ht="15.75">
      <c r="B80" s="115"/>
      <c r="C80" s="116"/>
      <c r="D80" s="116"/>
      <c r="E80" s="116"/>
      <c r="F80" s="119"/>
      <c r="G80" s="116"/>
      <c r="H80" s="116"/>
    </row>
    <row r="81" spans="2:8" s="4" customFormat="1" ht="15.75">
      <c r="B81" s="117"/>
      <c r="C81" s="118"/>
      <c r="D81" s="118"/>
      <c r="E81" s="118"/>
      <c r="F81" s="121"/>
      <c r="G81" s="118"/>
      <c r="H81" s="118"/>
    </row>
    <row r="82" spans="2:8" s="4" customFormat="1" ht="15.75">
      <c r="B82" s="105"/>
      <c r="C82" s="116"/>
      <c r="D82" s="116"/>
      <c r="E82" s="116"/>
      <c r="F82" s="119"/>
      <c r="G82" s="116"/>
      <c r="H82" s="116"/>
    </row>
    <row r="83" spans="2:8" s="4" customFormat="1" ht="15.75">
      <c r="B83" s="117"/>
      <c r="C83" s="118"/>
      <c r="D83" s="118"/>
      <c r="E83" s="118"/>
      <c r="F83" s="121"/>
      <c r="G83" s="118"/>
      <c r="H83" s="118"/>
    </row>
    <row r="84" spans="2:8" s="4" customFormat="1" ht="15.75">
      <c r="B84" s="117"/>
      <c r="C84" s="118"/>
      <c r="D84" s="118"/>
      <c r="E84" s="118"/>
      <c r="F84" s="122"/>
      <c r="G84" s="118"/>
      <c r="H84" s="118"/>
    </row>
    <row r="85" spans="2:8" s="4" customFormat="1" ht="15.75">
      <c r="B85" s="117"/>
      <c r="C85" s="118"/>
      <c r="D85" s="118"/>
      <c r="E85" s="118"/>
      <c r="F85" s="121"/>
      <c r="G85" s="118"/>
      <c r="H85" s="118"/>
    </row>
    <row r="86" spans="2:8" s="4" customFormat="1" ht="15.75">
      <c r="B86" s="117"/>
      <c r="C86" s="118"/>
      <c r="D86" s="118"/>
      <c r="E86" s="118"/>
      <c r="F86" s="121"/>
      <c r="G86" s="118"/>
      <c r="H86" s="118"/>
    </row>
    <row r="87" spans="2:8" s="4" customFormat="1" ht="15.75">
      <c r="B87" s="117"/>
      <c r="C87" s="118"/>
      <c r="D87" s="118"/>
      <c r="E87" s="118"/>
      <c r="F87" s="121"/>
      <c r="G87" s="118"/>
      <c r="H87" s="118"/>
    </row>
    <row r="88" spans="2:8" s="4" customFormat="1" ht="15.75">
      <c r="B88" s="117"/>
      <c r="C88" s="118"/>
      <c r="D88" s="118"/>
      <c r="E88" s="118"/>
      <c r="F88" s="121"/>
      <c r="G88" s="118"/>
      <c r="H88" s="118"/>
    </row>
    <row r="89" spans="2:8" s="4" customFormat="1" ht="15.75">
      <c r="B89" s="117"/>
      <c r="C89" s="118"/>
      <c r="D89" s="118"/>
      <c r="E89" s="118"/>
      <c r="F89" s="121"/>
      <c r="G89" s="118"/>
      <c r="H89" s="118"/>
    </row>
    <row r="90" spans="2:8" s="4" customFormat="1" ht="15.75">
      <c r="B90" s="117"/>
      <c r="C90" s="118"/>
      <c r="D90" s="118"/>
      <c r="E90" s="118"/>
      <c r="F90" s="121"/>
      <c r="G90" s="118"/>
      <c r="H90" s="118"/>
    </row>
    <row r="91" spans="2:8" s="4" customFormat="1" ht="15.75">
      <c r="B91" s="5"/>
      <c r="C91" s="116"/>
      <c r="D91" s="116"/>
      <c r="E91" s="116"/>
      <c r="F91" s="119"/>
      <c r="G91" s="116"/>
      <c r="H91" s="116"/>
    </row>
    <row r="92" spans="2:8" s="4" customFormat="1" ht="15.75">
      <c r="B92" s="5"/>
      <c r="C92" s="116"/>
      <c r="D92" s="116"/>
      <c r="E92" s="116"/>
      <c r="F92" s="119"/>
      <c r="G92" s="116"/>
      <c r="H92" s="116"/>
    </row>
    <row r="93" spans="2:8" s="4" customFormat="1" ht="15.75">
      <c r="B93" s="5"/>
      <c r="C93" s="116"/>
      <c r="D93" s="116"/>
      <c r="E93" s="116"/>
      <c r="F93" s="119"/>
      <c r="G93" s="116"/>
      <c r="H93" s="116"/>
    </row>
    <row r="94" spans="2:8" s="4" customFormat="1" ht="15.75">
      <c r="B94" s="5"/>
      <c r="C94" s="116"/>
      <c r="D94" s="116"/>
      <c r="E94" s="116"/>
      <c r="F94" s="119"/>
      <c r="G94" s="116"/>
      <c r="H94" s="116"/>
    </row>
    <row r="95" spans="2:8" s="4" customFormat="1" ht="15.75">
      <c r="B95" s="5"/>
      <c r="C95" s="116"/>
      <c r="D95" s="116"/>
      <c r="E95" s="116"/>
      <c r="F95" s="119"/>
      <c r="G95" s="116"/>
      <c r="H95" s="116"/>
    </row>
    <row r="96" spans="2:8" s="4" customFormat="1" ht="15.75">
      <c r="B96" s="5"/>
      <c r="C96" s="116"/>
      <c r="D96" s="116"/>
      <c r="E96" s="116"/>
      <c r="F96" s="119"/>
      <c r="G96" s="116"/>
      <c r="H96" s="116"/>
    </row>
    <row r="97" spans="2:8" s="4" customFormat="1" ht="15.75">
      <c r="B97" s="5"/>
      <c r="C97" s="116"/>
      <c r="D97" s="116"/>
      <c r="E97" s="116"/>
      <c r="F97" s="119"/>
      <c r="G97" s="116"/>
      <c r="H97" s="116"/>
    </row>
    <row r="98" spans="2:8" s="4" customFormat="1" ht="15.75">
      <c r="B98" s="5"/>
      <c r="C98" s="116"/>
      <c r="D98" s="116"/>
      <c r="E98" s="116"/>
      <c r="F98" s="119"/>
      <c r="G98" s="116"/>
      <c r="H98" s="116"/>
    </row>
    <row r="99" spans="2:8" s="4" customFormat="1" ht="15.75">
      <c r="B99" s="5"/>
      <c r="C99" s="116"/>
      <c r="D99" s="116"/>
      <c r="E99" s="116"/>
      <c r="F99" s="119"/>
      <c r="G99" s="116"/>
      <c r="H99" s="116"/>
    </row>
    <row r="100" spans="2:8" s="4" customFormat="1" ht="15.75">
      <c r="B100" s="117"/>
      <c r="C100" s="118"/>
      <c r="D100" s="118"/>
      <c r="E100" s="118"/>
      <c r="F100" s="121"/>
      <c r="G100" s="118"/>
      <c r="H100" s="118"/>
    </row>
    <row r="101" spans="2:8" s="4" customFormat="1" ht="15.75">
      <c r="B101" s="117"/>
      <c r="C101" s="118"/>
      <c r="D101" s="118"/>
      <c r="E101" s="118"/>
      <c r="F101" s="121"/>
      <c r="G101" s="118"/>
      <c r="H101" s="118"/>
    </row>
    <row r="102" spans="2:8" s="4" customFormat="1" ht="15.75">
      <c r="B102" s="117"/>
      <c r="C102" s="118"/>
      <c r="D102" s="118"/>
      <c r="E102" s="118"/>
      <c r="F102" s="121"/>
      <c r="G102" s="118"/>
      <c r="H102" s="118"/>
    </row>
    <row r="103" spans="2:8" s="4" customFormat="1" ht="15.75">
      <c r="B103" s="5"/>
      <c r="C103" s="118"/>
      <c r="D103" s="118"/>
      <c r="E103" s="118"/>
      <c r="F103" s="121"/>
      <c r="G103" s="118"/>
      <c r="H103" s="118"/>
    </row>
    <row r="104" spans="2:8" s="4" customFormat="1" ht="15.75">
      <c r="B104" s="117"/>
      <c r="C104" s="118"/>
      <c r="D104" s="118"/>
      <c r="E104" s="118"/>
      <c r="F104" s="121"/>
      <c r="G104" s="118"/>
      <c r="H104" s="118"/>
    </row>
    <row r="105" spans="2:8" s="4" customFormat="1" ht="15.75">
      <c r="B105" s="117"/>
      <c r="C105" s="118"/>
      <c r="D105" s="118"/>
      <c r="E105" s="118"/>
      <c r="F105" s="121"/>
      <c r="G105" s="118"/>
      <c r="H105" s="118"/>
    </row>
    <row r="106" spans="2:8" s="4" customFormat="1" ht="15.75">
      <c r="B106" s="5"/>
      <c r="C106" s="116"/>
      <c r="D106" s="116"/>
      <c r="E106" s="116"/>
      <c r="F106" s="119"/>
      <c r="G106" s="116"/>
      <c r="H106" s="116"/>
    </row>
    <row r="107" spans="2:8" s="4" customFormat="1" ht="15.75">
      <c r="B107" s="123"/>
      <c r="C107" s="118"/>
      <c r="D107" s="118"/>
      <c r="E107" s="118"/>
      <c r="F107" s="121"/>
      <c r="G107" s="118"/>
      <c r="H107" s="118"/>
    </row>
    <row r="108" spans="2:8" s="4" customFormat="1" ht="15.75">
      <c r="B108" s="5"/>
      <c r="C108" s="116"/>
      <c r="D108" s="116"/>
      <c r="E108" s="116"/>
      <c r="F108" s="119"/>
      <c r="G108" s="116"/>
      <c r="H108" s="116"/>
    </row>
    <row r="109" spans="2:8" s="4" customFormat="1" ht="15.75">
      <c r="B109" s="5"/>
      <c r="C109" s="5"/>
      <c r="D109" s="5"/>
      <c r="E109" s="5"/>
      <c r="F109" s="5"/>
      <c r="G109" s="5"/>
      <c r="H109" s="5"/>
    </row>
    <row r="110" spans="2:8" s="4" customFormat="1" ht="15.75">
      <c r="B110" s="5"/>
      <c r="C110" s="5"/>
      <c r="D110" s="5"/>
      <c r="E110" s="5"/>
      <c r="F110" s="5"/>
      <c r="G110" s="5"/>
      <c r="H110" s="5"/>
    </row>
    <row r="111" s="4" customFormat="1" ht="15.75"/>
    <row r="112" s="4" customFormat="1" ht="15.75"/>
    <row r="113" s="4" customFormat="1" ht="15.75"/>
    <row r="114" s="4" customFormat="1" ht="15.75"/>
    <row r="115" s="4" customFormat="1" ht="15.75"/>
    <row r="116" s="4" customFormat="1" ht="15.75"/>
    <row r="117" s="4" customFormat="1" ht="15.75"/>
    <row r="118" s="4" customFormat="1" ht="15.75"/>
    <row r="119" s="4" customFormat="1" ht="15.75"/>
    <row r="120" s="4" customFormat="1" ht="15.75"/>
    <row r="121" s="4" customFormat="1" ht="15.75"/>
    <row r="122" s="4" customFormat="1" ht="15.75"/>
    <row r="123" s="4" customFormat="1" ht="15.75"/>
    <row r="124" s="4" customFormat="1" ht="15.75"/>
    <row r="125" s="4" customFormat="1" ht="15.75"/>
    <row r="126" s="4" customFormat="1" ht="15.75"/>
    <row r="127" s="4" customFormat="1" ht="15.75"/>
    <row r="128" s="4" customFormat="1" ht="15.75"/>
    <row r="129" s="4" customFormat="1" ht="15.75"/>
    <row r="130" s="4" customFormat="1" ht="15.75"/>
    <row r="131" s="4" customFormat="1" ht="15.75"/>
    <row r="132" s="4" customFormat="1" ht="15.75"/>
    <row r="133" s="4" customFormat="1" ht="15.75"/>
    <row r="134" s="4" customFormat="1" ht="15.75"/>
    <row r="135" s="4" customFormat="1" ht="15.75"/>
    <row r="136" s="4" customFormat="1" ht="15.75"/>
    <row r="137" s="4" customFormat="1" ht="15.75"/>
    <row r="138" s="4" customFormat="1" ht="15.75"/>
    <row r="139" s="4" customFormat="1" ht="15.75"/>
    <row r="140" s="4" customFormat="1" ht="15.75"/>
    <row r="141" s="4" customFormat="1" ht="15.75"/>
    <row r="142" s="4" customFormat="1" ht="15.75"/>
    <row r="143" s="4" customFormat="1" ht="15.75"/>
    <row r="144" s="4" customFormat="1" ht="15.75"/>
    <row r="145" s="4" customFormat="1" ht="15.75"/>
    <row r="146" s="4" customFormat="1" ht="15.75"/>
    <row r="147" s="4" customFormat="1" ht="15.75"/>
    <row r="148" s="4" customFormat="1" ht="15.75"/>
    <row r="149" s="4" customFormat="1" ht="15.75"/>
    <row r="150" s="4" customFormat="1" ht="15.75"/>
    <row r="151" s="4" customFormat="1" ht="15.75"/>
    <row r="152" s="4" customFormat="1" ht="15.75"/>
    <row r="153" s="4" customFormat="1" ht="15.75"/>
    <row r="154" s="4" customFormat="1" ht="15.75"/>
    <row r="155" s="4" customFormat="1" ht="15.75"/>
    <row r="156" s="4" customFormat="1" ht="15.75"/>
    <row r="157" s="4" customFormat="1" ht="15.75"/>
    <row r="158" s="4" customFormat="1" ht="15.75"/>
    <row r="159" s="4" customFormat="1" ht="15.75"/>
    <row r="160" s="4" customFormat="1" ht="15.75"/>
    <row r="161" s="4" customFormat="1" ht="15.75"/>
    <row r="162" s="4" customFormat="1" ht="15.75"/>
    <row r="163" s="4" customFormat="1" ht="15.75"/>
    <row r="164" s="4" customFormat="1" ht="15.75"/>
    <row r="165" s="4" customFormat="1" ht="15.75"/>
    <row r="166" s="4" customFormat="1" ht="15.75"/>
    <row r="167" s="4" customFormat="1" ht="15.75"/>
    <row r="168" s="4" customFormat="1" ht="15.75"/>
    <row r="169" s="4" customFormat="1" ht="15.75"/>
    <row r="170" s="4" customFormat="1" ht="15.75"/>
    <row r="171" s="4" customFormat="1" ht="15.75"/>
    <row r="172" s="4" customFormat="1" ht="15.75"/>
    <row r="173" s="4" customFormat="1" ht="15.75"/>
    <row r="174" s="4" customFormat="1" ht="15.75"/>
    <row r="175" s="4" customFormat="1" ht="15.75"/>
    <row r="176" s="4" customFormat="1" ht="15.75"/>
    <row r="177" s="4" customFormat="1" ht="15.75"/>
    <row r="178" s="4" customFormat="1" ht="15.75"/>
    <row r="179" s="4" customFormat="1" ht="15.75"/>
    <row r="180" s="4" customFormat="1" ht="15.75"/>
    <row r="181" s="4" customFormat="1" ht="15.75"/>
    <row r="182" s="4" customFormat="1" ht="15.75"/>
    <row r="183" s="4" customFormat="1" ht="15.75"/>
    <row r="184" s="4" customFormat="1" ht="15.75"/>
    <row r="185" s="4" customFormat="1" ht="15.75"/>
    <row r="186" s="4" customFormat="1" ht="15.75"/>
    <row r="187" s="4" customFormat="1" ht="15.75"/>
    <row r="188" s="4" customFormat="1" ht="15.75"/>
    <row r="189" s="4" customFormat="1" ht="15.75"/>
    <row r="190" s="4" customFormat="1" ht="15.75"/>
    <row r="191" s="4" customFormat="1" ht="15.75"/>
    <row r="192" s="4" customFormat="1" ht="15.75"/>
    <row r="193" s="4" customFormat="1" ht="15.75"/>
    <row r="194" s="4" customFormat="1" ht="15.75"/>
    <row r="195" s="4" customFormat="1" ht="15.75"/>
    <row r="196" s="4" customFormat="1" ht="15.75"/>
    <row r="197" s="4" customFormat="1" ht="15.75"/>
    <row r="198" s="4" customFormat="1" ht="15.75"/>
  </sheetData>
  <sheetProtection/>
  <mergeCells count="8">
    <mergeCell ref="G1:H1"/>
    <mergeCell ref="B2:H2"/>
    <mergeCell ref="G3:H3"/>
    <mergeCell ref="B4:B8"/>
    <mergeCell ref="C4:H4"/>
    <mergeCell ref="F5:F6"/>
    <mergeCell ref="G5:H5"/>
    <mergeCell ref="G6:H6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9.125" style="3" customWidth="1"/>
    <col min="2" max="2" width="36.00390625" style="3" customWidth="1"/>
    <col min="3" max="3" width="10.125" style="3" customWidth="1"/>
    <col min="4" max="4" width="10.375" style="3" customWidth="1"/>
    <col min="5" max="5" width="10.125" style="3" bestFit="1" customWidth="1"/>
    <col min="6" max="16384" width="9.125" style="3" customWidth="1"/>
  </cols>
  <sheetData>
    <row r="1" spans="1:9" ht="15.75">
      <c r="A1" s="4"/>
      <c r="B1" s="4"/>
      <c r="C1" s="4"/>
      <c r="D1" s="127"/>
      <c r="E1" s="4"/>
      <c r="F1" s="128"/>
      <c r="G1" s="258"/>
      <c r="H1" s="258"/>
      <c r="I1"/>
    </row>
    <row r="2" spans="1:9" ht="15.75">
      <c r="A2" s="4"/>
      <c r="B2" s="4"/>
      <c r="C2" s="4"/>
      <c r="D2" s="127"/>
      <c r="E2" s="4"/>
      <c r="F2" s="128"/>
      <c r="G2" s="129" t="s">
        <v>83</v>
      </c>
      <c r="H2" s="129"/>
      <c r="I2"/>
    </row>
    <row r="3" spans="1:9" ht="15.75">
      <c r="A3" s="259" t="s">
        <v>92</v>
      </c>
      <c r="B3" s="259"/>
      <c r="C3" s="259"/>
      <c r="D3" s="259"/>
      <c r="E3" s="259"/>
      <c r="F3" s="259"/>
      <c r="G3" s="259"/>
      <c r="H3" s="259"/>
      <c r="I3"/>
    </row>
    <row r="4" spans="1:9" ht="15.75">
      <c r="A4" s="4"/>
      <c r="B4" s="4"/>
      <c r="C4" s="4"/>
      <c r="D4" s="127"/>
      <c r="E4" s="4"/>
      <c r="F4" s="128"/>
      <c r="G4" s="4"/>
      <c r="H4" s="4"/>
      <c r="I4"/>
    </row>
    <row r="5" spans="1:9" ht="16.5" thickBot="1">
      <c r="A5" s="4"/>
      <c r="B5" s="4"/>
      <c r="C5" s="4"/>
      <c r="D5" s="127"/>
      <c r="E5" s="4"/>
      <c r="F5" s="128"/>
      <c r="G5" s="4"/>
      <c r="H5" s="4" t="s">
        <v>85</v>
      </c>
      <c r="I5"/>
    </row>
    <row r="6" spans="1:9" ht="15.75">
      <c r="A6" s="130"/>
      <c r="B6" s="131"/>
      <c r="C6" s="260" t="s">
        <v>111</v>
      </c>
      <c r="D6" s="237"/>
      <c r="E6" s="237"/>
      <c r="F6" s="237"/>
      <c r="G6" s="237"/>
      <c r="H6" s="238"/>
      <c r="I6"/>
    </row>
    <row r="7" spans="1:9" ht="15.75">
      <c r="A7" s="132"/>
      <c r="B7" s="133"/>
      <c r="C7" s="217" t="s">
        <v>2</v>
      </c>
      <c r="D7" s="218" t="s">
        <v>4</v>
      </c>
      <c r="E7" s="219" t="s">
        <v>8</v>
      </c>
      <c r="F7" s="220" t="s">
        <v>58</v>
      </c>
      <c r="G7" s="239" t="s">
        <v>63</v>
      </c>
      <c r="H7" s="240"/>
      <c r="I7"/>
    </row>
    <row r="8" spans="1:9" ht="15.75">
      <c r="A8" s="132"/>
      <c r="B8" s="134" t="s">
        <v>7</v>
      </c>
      <c r="C8" s="221" t="s">
        <v>3</v>
      </c>
      <c r="D8" s="222" t="s">
        <v>93</v>
      </c>
      <c r="E8" s="223" t="s">
        <v>5</v>
      </c>
      <c r="F8" s="224" t="s">
        <v>95</v>
      </c>
      <c r="G8" s="256" t="s">
        <v>64</v>
      </c>
      <c r="H8" s="257"/>
      <c r="I8"/>
    </row>
    <row r="9" spans="1:9" ht="16.5" thickBot="1">
      <c r="A9" s="135"/>
      <c r="B9" s="136"/>
      <c r="C9" s="225">
        <v>2010</v>
      </c>
      <c r="D9" s="226" t="s">
        <v>94</v>
      </c>
      <c r="E9" s="228" t="s">
        <v>94</v>
      </c>
      <c r="F9" s="227"/>
      <c r="G9" s="229" t="s">
        <v>96</v>
      </c>
      <c r="H9" s="230" t="s">
        <v>94</v>
      </c>
      <c r="I9"/>
    </row>
    <row r="10" spans="1:9" ht="16.5" thickBot="1">
      <c r="A10" s="137"/>
      <c r="B10" s="138"/>
      <c r="C10" s="139">
        <v>1</v>
      </c>
      <c r="D10" s="140">
        <v>2</v>
      </c>
      <c r="E10" s="141">
        <v>3</v>
      </c>
      <c r="F10" s="142">
        <v>4</v>
      </c>
      <c r="G10" s="141">
        <v>5</v>
      </c>
      <c r="H10" s="143">
        <v>6</v>
      </c>
      <c r="I10" s="1"/>
    </row>
    <row r="11" spans="1:9" ht="15.75">
      <c r="A11" s="144">
        <v>602</v>
      </c>
      <c r="B11" s="145" t="s">
        <v>59</v>
      </c>
      <c r="C11" s="146">
        <v>127631</v>
      </c>
      <c r="D11" s="147">
        <v>211166</v>
      </c>
      <c r="E11" s="148">
        <v>270410</v>
      </c>
      <c r="F11" s="149">
        <v>1.28</v>
      </c>
      <c r="G11" s="150"/>
      <c r="H11" s="151"/>
      <c r="I11" s="152"/>
    </row>
    <row r="12" spans="1:9" ht="15.75">
      <c r="A12" s="153" t="s">
        <v>6</v>
      </c>
      <c r="B12" s="154" t="s">
        <v>102</v>
      </c>
      <c r="C12" s="155">
        <v>119498</v>
      </c>
      <c r="D12" s="156">
        <v>203033</v>
      </c>
      <c r="E12" s="156">
        <v>55706</v>
      </c>
      <c r="F12" s="157">
        <v>0.27</v>
      </c>
      <c r="G12" s="158"/>
      <c r="H12" s="159"/>
      <c r="I12" s="1"/>
    </row>
    <row r="13" spans="1:9" ht="15.75">
      <c r="A13" s="160" t="s">
        <v>66</v>
      </c>
      <c r="B13" s="231" t="s">
        <v>103</v>
      </c>
      <c r="C13" s="155"/>
      <c r="D13" s="156"/>
      <c r="E13" s="156">
        <v>130966</v>
      </c>
      <c r="F13" s="157"/>
      <c r="G13" s="158"/>
      <c r="H13" s="159"/>
      <c r="I13"/>
    </row>
    <row r="14" spans="1:9" ht="15.75">
      <c r="A14" s="160" t="s">
        <v>65</v>
      </c>
      <c r="B14" s="162" t="s">
        <v>104</v>
      </c>
      <c r="C14" s="155"/>
      <c r="D14" s="156"/>
      <c r="E14" s="156">
        <v>39035</v>
      </c>
      <c r="F14" s="157"/>
      <c r="G14" s="158"/>
      <c r="H14" s="159"/>
      <c r="I14" s="1"/>
    </row>
    <row r="15" spans="1:9" ht="15.75">
      <c r="A15" s="161"/>
      <c r="B15" s="162" t="s">
        <v>105</v>
      </c>
      <c r="C15" s="155"/>
      <c r="D15" s="156"/>
      <c r="E15" s="156">
        <v>14922</v>
      </c>
      <c r="F15" s="157"/>
      <c r="G15" s="158"/>
      <c r="H15" s="159"/>
      <c r="I15" s="1"/>
    </row>
    <row r="16" spans="1:9" ht="15.75">
      <c r="A16" s="161"/>
      <c r="B16" s="162" t="s">
        <v>106</v>
      </c>
      <c r="C16" s="27"/>
      <c r="D16" s="156"/>
      <c r="E16" s="156">
        <v>7800</v>
      </c>
      <c r="F16" s="157"/>
      <c r="G16" s="158"/>
      <c r="H16" s="159"/>
      <c r="I16" s="1"/>
    </row>
    <row r="17" spans="1:9" ht="15.75">
      <c r="A17" s="161"/>
      <c r="B17" s="162" t="s">
        <v>107</v>
      </c>
      <c r="C17" s="155">
        <v>8133</v>
      </c>
      <c r="D17" s="156">
        <v>8133</v>
      </c>
      <c r="E17" s="156">
        <v>14708</v>
      </c>
      <c r="F17" s="157">
        <v>1.81</v>
      </c>
      <c r="G17" s="158"/>
      <c r="H17" s="159"/>
      <c r="I17" s="1"/>
    </row>
    <row r="18" spans="1:9" ht="15.75">
      <c r="A18" s="161"/>
      <c r="B18" s="162" t="s">
        <v>108</v>
      </c>
      <c r="C18" s="155"/>
      <c r="D18" s="156"/>
      <c r="E18" s="156">
        <v>7273</v>
      </c>
      <c r="F18" s="157"/>
      <c r="G18" s="158"/>
      <c r="H18" s="159"/>
      <c r="I18" s="1"/>
    </row>
    <row r="19" spans="1:9" ht="15.75">
      <c r="A19" s="161"/>
      <c r="B19" s="162" t="s">
        <v>82</v>
      </c>
      <c r="C19" s="155"/>
      <c r="D19" s="156"/>
      <c r="E19" s="156"/>
      <c r="F19" s="157"/>
      <c r="G19" s="158"/>
      <c r="H19" s="159"/>
      <c r="I19" s="1"/>
    </row>
    <row r="20" spans="1:9" ht="15.75">
      <c r="A20" s="161"/>
      <c r="B20" s="162" t="s">
        <v>82</v>
      </c>
      <c r="C20" s="155"/>
      <c r="D20" s="156"/>
      <c r="E20" s="156"/>
      <c r="F20" s="157"/>
      <c r="G20" s="158"/>
      <c r="H20" s="159"/>
      <c r="I20" s="1"/>
    </row>
    <row r="21" spans="1:9" ht="15.75">
      <c r="A21" s="161"/>
      <c r="B21" s="162" t="s">
        <v>82</v>
      </c>
      <c r="C21" s="155"/>
      <c r="D21" s="156"/>
      <c r="E21" s="156"/>
      <c r="F21" s="157"/>
      <c r="G21" s="158"/>
      <c r="H21" s="159"/>
      <c r="I21" s="1"/>
    </row>
    <row r="22" spans="1:9" ht="15.75">
      <c r="A22" s="161"/>
      <c r="B22" s="162" t="s">
        <v>1</v>
      </c>
      <c r="C22" s="155"/>
      <c r="D22" s="156"/>
      <c r="E22" s="156"/>
      <c r="F22" s="157"/>
      <c r="G22" s="158"/>
      <c r="H22" s="159"/>
      <c r="I22" s="1"/>
    </row>
    <row r="23" spans="1:9" ht="15.75">
      <c r="A23" s="163"/>
      <c r="B23" s="164" t="s">
        <v>82</v>
      </c>
      <c r="C23" s="155"/>
      <c r="D23" s="156"/>
      <c r="E23" s="156"/>
      <c r="F23" s="157"/>
      <c r="G23" s="158"/>
      <c r="H23" s="159"/>
      <c r="I23" s="1"/>
    </row>
    <row r="24" spans="1:9" ht="15.75">
      <c r="A24" s="161"/>
      <c r="B24" s="162" t="s">
        <v>82</v>
      </c>
      <c r="C24" s="155"/>
      <c r="D24" s="156"/>
      <c r="E24" s="156"/>
      <c r="F24" s="157"/>
      <c r="G24" s="158"/>
      <c r="H24" s="159"/>
      <c r="I24" s="1"/>
    </row>
    <row r="25" spans="1:9" ht="15.75">
      <c r="A25" s="165"/>
      <c r="B25" s="166" t="s">
        <v>82</v>
      </c>
      <c r="C25" s="167"/>
      <c r="D25" s="168"/>
      <c r="E25" s="168"/>
      <c r="F25" s="157"/>
      <c r="G25" s="169"/>
      <c r="H25" s="170"/>
      <c r="I25" s="1"/>
    </row>
    <row r="26" spans="1:9" ht="15.75">
      <c r="A26" s="171">
        <v>604</v>
      </c>
      <c r="B26" s="172" t="s">
        <v>67</v>
      </c>
      <c r="C26" s="173"/>
      <c r="D26" s="174"/>
      <c r="E26" s="174"/>
      <c r="F26" s="175"/>
      <c r="G26" s="176"/>
      <c r="H26" s="177"/>
      <c r="I26" s="152"/>
    </row>
    <row r="27" spans="1:9" ht="15.75">
      <c r="A27" s="178"/>
      <c r="B27" s="179" t="s">
        <v>60</v>
      </c>
      <c r="C27" s="167"/>
      <c r="D27" s="168"/>
      <c r="E27" s="168"/>
      <c r="F27" s="180"/>
      <c r="G27" s="169"/>
      <c r="H27" s="170"/>
      <c r="I27" s="152"/>
    </row>
    <row r="28" spans="1:9" ht="15.75">
      <c r="A28" s="181">
        <v>621</v>
      </c>
      <c r="B28" s="182" t="s">
        <v>61</v>
      </c>
      <c r="C28" s="183"/>
      <c r="D28" s="184"/>
      <c r="E28" s="184"/>
      <c r="F28" s="185"/>
      <c r="G28" s="186"/>
      <c r="H28" s="187"/>
      <c r="I28" s="152"/>
    </row>
    <row r="29" spans="1:9" ht="15.75">
      <c r="A29" s="181">
        <v>622</v>
      </c>
      <c r="B29" s="182" t="s">
        <v>68</v>
      </c>
      <c r="C29" s="183"/>
      <c r="D29" s="184"/>
      <c r="E29" s="184"/>
      <c r="F29" s="185"/>
      <c r="G29" s="188"/>
      <c r="H29" s="187"/>
      <c r="I29" s="152"/>
    </row>
    <row r="30" spans="1:9" ht="15.75">
      <c r="A30" s="181">
        <v>624</v>
      </c>
      <c r="B30" s="182" t="s">
        <v>69</v>
      </c>
      <c r="C30" s="183"/>
      <c r="D30" s="184"/>
      <c r="E30" s="184"/>
      <c r="F30" s="185"/>
      <c r="G30" s="188"/>
      <c r="H30" s="187"/>
      <c r="I30" s="152"/>
    </row>
    <row r="31" spans="1:9" ht="15.75">
      <c r="A31" s="181">
        <v>641</v>
      </c>
      <c r="B31" s="182" t="s">
        <v>70</v>
      </c>
      <c r="C31" s="183"/>
      <c r="D31" s="184"/>
      <c r="E31" s="184"/>
      <c r="F31" s="185"/>
      <c r="G31" s="188"/>
      <c r="H31" s="187"/>
      <c r="I31" s="152"/>
    </row>
    <row r="32" spans="1:9" ht="15.75">
      <c r="A32" s="181">
        <v>642</v>
      </c>
      <c r="B32" s="182" t="s">
        <v>71</v>
      </c>
      <c r="C32" s="183"/>
      <c r="D32" s="184"/>
      <c r="E32" s="184"/>
      <c r="F32" s="185"/>
      <c r="G32" s="186"/>
      <c r="H32" s="187"/>
      <c r="I32" s="152"/>
    </row>
    <row r="33" spans="1:9" ht="15.75">
      <c r="A33" s="181">
        <v>646</v>
      </c>
      <c r="B33" s="182" t="s">
        <v>72</v>
      </c>
      <c r="C33" s="183"/>
      <c r="D33" s="184"/>
      <c r="E33" s="184"/>
      <c r="F33" s="185"/>
      <c r="G33" s="186"/>
      <c r="H33" s="187"/>
      <c r="I33" s="152"/>
    </row>
    <row r="34" spans="1:9" ht="15.75">
      <c r="A34" s="171">
        <v>648</v>
      </c>
      <c r="B34" s="182" t="s">
        <v>73</v>
      </c>
      <c r="C34" s="183"/>
      <c r="D34" s="184"/>
      <c r="E34" s="184"/>
      <c r="F34" s="185"/>
      <c r="G34" s="186"/>
      <c r="H34" s="187"/>
      <c r="I34" s="152"/>
    </row>
    <row r="35" spans="1:9" ht="15.75">
      <c r="A35" s="181">
        <v>652</v>
      </c>
      <c r="B35" s="182" t="s">
        <v>74</v>
      </c>
      <c r="C35" s="183"/>
      <c r="D35" s="184"/>
      <c r="E35" s="184">
        <v>15962</v>
      </c>
      <c r="F35" s="185"/>
      <c r="G35" s="186"/>
      <c r="H35" s="187"/>
      <c r="I35" s="152"/>
    </row>
    <row r="36" spans="1:9" ht="15.75">
      <c r="A36" s="171">
        <v>662</v>
      </c>
      <c r="B36" s="189" t="s">
        <v>75</v>
      </c>
      <c r="C36" s="190"/>
      <c r="D36" s="191"/>
      <c r="E36" s="191">
        <v>133</v>
      </c>
      <c r="F36" s="185"/>
      <c r="G36" s="192"/>
      <c r="H36" s="193"/>
      <c r="I36" s="152"/>
    </row>
    <row r="37" spans="1:9" ht="15.75">
      <c r="A37" s="171">
        <v>663</v>
      </c>
      <c r="B37" s="172" t="s">
        <v>62</v>
      </c>
      <c r="C37" s="183"/>
      <c r="D37" s="184"/>
      <c r="E37" s="184">
        <v>49</v>
      </c>
      <c r="F37" s="185"/>
      <c r="G37" s="186"/>
      <c r="H37" s="187"/>
      <c r="I37" s="152"/>
    </row>
    <row r="38" spans="1:9" ht="15.75">
      <c r="A38" s="194">
        <v>687</v>
      </c>
      <c r="B38" s="195" t="s">
        <v>78</v>
      </c>
      <c r="C38" s="196"/>
      <c r="D38" s="184"/>
      <c r="E38" s="184"/>
      <c r="F38" s="185"/>
      <c r="G38" s="186"/>
      <c r="H38" s="187"/>
      <c r="I38" s="152"/>
    </row>
    <row r="39" spans="1:9" ht="16.5" thickBot="1">
      <c r="A39" s="181">
        <v>688</v>
      </c>
      <c r="B39" s="182" t="s">
        <v>79</v>
      </c>
      <c r="C39" s="197"/>
      <c r="D39" s="184"/>
      <c r="E39" s="184">
        <v>28800</v>
      </c>
      <c r="F39" s="185"/>
      <c r="G39" s="186"/>
      <c r="H39" s="187"/>
      <c r="I39" s="1"/>
    </row>
    <row r="40" spans="1:9" ht="16.5" thickBot="1">
      <c r="A40" s="198" t="s">
        <v>80</v>
      </c>
      <c r="B40" s="199"/>
      <c r="C40" s="200"/>
      <c r="D40" s="200"/>
      <c r="E40" s="201">
        <f>SUM(E35:E39)</f>
        <v>44944</v>
      </c>
      <c r="F40" s="202"/>
      <c r="G40" s="203"/>
      <c r="H40" s="232"/>
      <c r="I40" s="1"/>
    </row>
    <row r="41" spans="1:9" ht="15.75">
      <c r="A41" s="204">
        <v>681</v>
      </c>
      <c r="B41" s="117" t="s">
        <v>76</v>
      </c>
      <c r="C41" s="167">
        <v>615706</v>
      </c>
      <c r="D41" s="168">
        <v>811162</v>
      </c>
      <c r="E41" s="168">
        <v>811162</v>
      </c>
      <c r="F41" s="180">
        <f>E41/D41</f>
        <v>1</v>
      </c>
      <c r="G41" s="205"/>
      <c r="H41" s="206"/>
      <c r="I41" s="1"/>
    </row>
    <row r="42" spans="1:9" ht="15.75">
      <c r="A42" s="194">
        <v>682</v>
      </c>
      <c r="B42" s="195" t="s">
        <v>77</v>
      </c>
      <c r="C42" s="167"/>
      <c r="D42" s="168"/>
      <c r="E42" s="184">
        <v>56523</v>
      </c>
      <c r="F42" s="180"/>
      <c r="G42" s="205"/>
      <c r="H42" s="206"/>
      <c r="I42" s="1"/>
    </row>
    <row r="43" spans="1:9" ht="16.5" thickBot="1">
      <c r="A43" s="233">
        <v>683</v>
      </c>
      <c r="B43" s="234" t="s">
        <v>109</v>
      </c>
      <c r="C43" s="183"/>
      <c r="D43" s="184"/>
      <c r="E43" s="235">
        <v>2400</v>
      </c>
      <c r="F43" s="185"/>
      <c r="G43" s="186"/>
      <c r="H43" s="187"/>
      <c r="I43" s="1"/>
    </row>
    <row r="44" spans="1:9" ht="17.25" thickBot="1" thickTop="1">
      <c r="A44" s="207" t="s">
        <v>81</v>
      </c>
      <c r="B44" s="208"/>
      <c r="C44" s="209">
        <v>743337</v>
      </c>
      <c r="D44" s="209">
        <v>1022328</v>
      </c>
      <c r="E44" s="210">
        <v>1185439</v>
      </c>
      <c r="F44" s="211">
        <f>E44/D44</f>
        <v>1.1595485988841154</v>
      </c>
      <c r="G44" s="212"/>
      <c r="H44" s="213"/>
      <c r="I44" s="1"/>
    </row>
    <row r="45" spans="1:9" ht="12.75">
      <c r="A45"/>
      <c r="B45" s="214"/>
      <c r="C45"/>
      <c r="D45" s="215"/>
      <c r="E45"/>
      <c r="F45" s="214"/>
      <c r="G45"/>
      <c r="H45"/>
      <c r="I45" s="1"/>
    </row>
    <row r="46" spans="1:9" ht="12.75">
      <c r="A46" s="2" t="s">
        <v>97</v>
      </c>
      <c r="B46"/>
      <c r="C46"/>
      <c r="D46" s="236" t="s">
        <v>97</v>
      </c>
      <c r="E46"/>
      <c r="F46" s="214"/>
      <c r="G46"/>
      <c r="H46"/>
      <c r="I46" s="1"/>
    </row>
    <row r="47" spans="1:9" ht="12.75">
      <c r="A47" s="2" t="s">
        <v>98</v>
      </c>
      <c r="B47"/>
      <c r="C47"/>
      <c r="D47" s="236" t="s">
        <v>99</v>
      </c>
      <c r="E47"/>
      <c r="F47" s="214"/>
      <c r="G47"/>
      <c r="H47"/>
      <c r="I47" s="1"/>
    </row>
    <row r="48" spans="1:9" ht="12.75">
      <c r="A48" s="2" t="s">
        <v>100</v>
      </c>
      <c r="B48"/>
      <c r="C48"/>
      <c r="D48" s="236" t="s">
        <v>101</v>
      </c>
      <c r="E48"/>
      <c r="F48" s="214"/>
      <c r="G48"/>
      <c r="H48"/>
      <c r="I48" s="1"/>
    </row>
  </sheetData>
  <sheetProtection/>
  <mergeCells count="5">
    <mergeCell ref="G8:H8"/>
    <mergeCell ref="G1:H1"/>
    <mergeCell ref="A3:H3"/>
    <mergeCell ref="C6:H6"/>
    <mergeCell ref="G7:H7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MKSR</dc:creator>
  <cp:keywords/>
  <dc:description/>
  <cp:lastModifiedBy>hodurova</cp:lastModifiedBy>
  <cp:lastPrinted>2011-04-10T10:01:49Z</cp:lastPrinted>
  <dcterms:created xsi:type="dcterms:W3CDTF">2003-08-07T13:18:42Z</dcterms:created>
  <dcterms:modified xsi:type="dcterms:W3CDTF">2011-04-20T12:03:02Z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