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8832" activeTab="0"/>
  </bookViews>
  <sheets>
    <sheet name="KULT201M1" sheetId="1" r:id="rId1"/>
    <sheet name="KULT201M2" sheetId="2" r:id="rId2"/>
    <sheet name="KULT201M3" sheetId="3" r:id="rId3"/>
    <sheet name="KULT201M4" sheetId="4" r:id="rId4"/>
  </sheets>
  <definedNames>
    <definedName name="_xlnm.Print_Area" localSheetId="0">'KULT201M1'!$A$1:$AA$21</definedName>
    <definedName name="_xlnm.Print_Area" localSheetId="1">'KULT201M2'!$A$1:$P$12</definedName>
    <definedName name="_xlnm.Print_Area" localSheetId="2">'KULT201M3'!$A$1:$U$10</definedName>
    <definedName name="_xlnm.Print_Area" localSheetId="3">'KULT201M4'!$A$1:$AA$20</definedName>
  </definedNames>
  <calcPr fullCalcOnLoad="1"/>
</workbook>
</file>

<file path=xl/sharedStrings.xml><?xml version="1.0" encoding="utf-8"?>
<sst xmlns="http://schemas.openxmlformats.org/spreadsheetml/2006/main" count="120" uniqueCount="72">
  <si>
    <t>spolu</t>
  </si>
  <si>
    <t>SUBJEKTY KULTÚRY</t>
  </si>
  <si>
    <t xml:space="preserve">2.
MODUL
</t>
  </si>
  <si>
    <t>Počet
aktivít</t>
  </si>
  <si>
    <t>rómskej nár. menšiny</t>
  </si>
  <si>
    <t xml:space="preserve">výchovno-
vzdelávacie aktivity
</t>
  </si>
  <si>
    <t>Náklad</t>
  </si>
  <si>
    <t>poľskej nár. menšiny</t>
  </si>
  <si>
    <t>samospráva</t>
  </si>
  <si>
    <t>S p o l u</t>
  </si>
  <si>
    <t>zo SR</t>
  </si>
  <si>
    <t>znevýhodnených skupín obyvateľstva</t>
  </si>
  <si>
    <t>NÁRODNOSTNÝCH</t>
  </si>
  <si>
    <t>Folklórny  súbor</t>
  </si>
  <si>
    <t>bulharskej nár. menšiny</t>
  </si>
  <si>
    <t>deti
(do 15 rokov)</t>
  </si>
  <si>
    <t>ukrajinskej nár. menšiny</t>
  </si>
  <si>
    <t>rusínskej nár. menšiny</t>
  </si>
  <si>
    <t>Populárna hudobná skupina</t>
  </si>
  <si>
    <t>USPORIADANÝCH</t>
  </si>
  <si>
    <t xml:space="preserve">
výstavy
</t>
  </si>
  <si>
    <t>Počet   kolektívov</t>
  </si>
  <si>
    <t>regionálna
(VÚC)</t>
  </si>
  <si>
    <t>VYDAVATEĽSKÉ</t>
  </si>
  <si>
    <t>chorvátskej nár. menšiny</t>
  </si>
  <si>
    <t>KULTÚRNYCH PODUJATÍ</t>
  </si>
  <si>
    <t>Počet
registr.
členov</t>
  </si>
  <si>
    <t>OBYVATEĽSTVA</t>
  </si>
  <si>
    <t>KULTÚRNYCH AKTIVÍT</t>
  </si>
  <si>
    <t>v tom</t>
  </si>
  <si>
    <t>Spolu</t>
  </si>
  <si>
    <t xml:space="preserve">
súťaže 
</t>
  </si>
  <si>
    <t>miestna
(obec)</t>
  </si>
  <si>
    <t>Miestne</t>
  </si>
  <si>
    <t>št. rozpočet</t>
  </si>
  <si>
    <t>židovskej nár. menšiny</t>
  </si>
  <si>
    <t>maďarskej nár. menšiny</t>
  </si>
  <si>
    <t>inej nár. menšiny</t>
  </si>
  <si>
    <t>mládež
(15 - 26 rokov)</t>
  </si>
  <si>
    <t>ruskej nár. menšiny</t>
  </si>
  <si>
    <t xml:space="preserve">Divadelný súbor </t>
  </si>
  <si>
    <t>českej nár. menšiny</t>
  </si>
  <si>
    <t>Spevácky zbor</t>
  </si>
  <si>
    <t>l.r</t>
  </si>
  <si>
    <t xml:space="preserve">kultúrno-
spoločenské podujatia
</t>
  </si>
  <si>
    <t>moravskej nár. menšiny</t>
  </si>
  <si>
    <t xml:space="preserve">POČET A DRUH </t>
  </si>
  <si>
    <t xml:space="preserve">
spolu
(stĺ. 1 až 5)
</t>
  </si>
  <si>
    <t xml:space="preserve">ZNEVÝHODNENÝCH SKUPÍN </t>
  </si>
  <si>
    <t>MK SR</t>
  </si>
  <si>
    <t>sponzori / granty</t>
  </si>
  <si>
    <t>SUBJEKTY</t>
  </si>
  <si>
    <t>Subjekty</t>
  </si>
  <si>
    <t>Celoslovenské</t>
  </si>
  <si>
    <t xml:space="preserve">3.
MODUL
</t>
  </si>
  <si>
    <t>dospelí
(nad 26 rokov)</t>
  </si>
  <si>
    <t>Počet
titulov</t>
  </si>
  <si>
    <t>a</t>
  </si>
  <si>
    <t xml:space="preserve">4.
MODUL
</t>
  </si>
  <si>
    <t xml:space="preserve">
iné
</t>
  </si>
  <si>
    <t>Iné</t>
  </si>
  <si>
    <t>Regionálne</t>
  </si>
  <si>
    <t>1. 
MODUL</t>
  </si>
  <si>
    <t xml:space="preserve">MENŠÍN A KULTÚRY </t>
  </si>
  <si>
    <t>nemeckej nár. menšiny</t>
  </si>
  <si>
    <t xml:space="preserve">Výška príspevku </t>
  </si>
  <si>
    <t>zo zahraničia</t>
  </si>
  <si>
    <t>miestna (obec)</t>
  </si>
  <si>
    <t>regionálna (VÚC)</t>
  </si>
  <si>
    <t>EUR</t>
  </si>
  <si>
    <t>Sk</t>
  </si>
  <si>
    <t xml:space="preserve">Výška príspevku 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</si>
</sst>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3" fontId="0" fillId="0" borderId="3" xfId="0" applyNumberFormat="1" applyBorder="1" applyAlignment="1" applyProtection="1">
      <alignment horizontal="center" vertical="top"/>
      <protection locked="0"/>
    </xf>
    <xf numFmtId="3" fontId="0" fillId="0" borderId="4" xfId="0" applyNumberFormat="1" applyBorder="1" applyAlignment="1" applyProtection="1">
      <alignment horizontal="center" vertical="top"/>
      <protection locked="0"/>
    </xf>
    <xf numFmtId="3" fontId="0" fillId="0" borderId="5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vertical="top"/>
    </xf>
    <xf numFmtId="3" fontId="0" fillId="3" borderId="7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3" fontId="0" fillId="0" borderId="9" xfId="0" applyNumberFormat="1" applyFont="1" applyBorder="1" applyAlignment="1" applyProtection="1">
      <alignment horizontal="center" vertical="top"/>
      <protection locked="0"/>
    </xf>
    <xf numFmtId="3" fontId="0" fillId="0" borderId="3" xfId="0" applyNumberFormat="1" applyFont="1" applyBorder="1" applyAlignment="1" applyProtection="1">
      <alignment horizontal="center" vertical="top"/>
      <protection locked="0"/>
    </xf>
    <xf numFmtId="3" fontId="0" fillId="0" borderId="4" xfId="0" applyNumberFormat="1" applyFont="1" applyBorder="1" applyAlignment="1" applyProtection="1">
      <alignment horizontal="center" vertical="top"/>
      <protection locked="0"/>
    </xf>
    <xf numFmtId="3" fontId="0" fillId="0" borderId="5" xfId="0" applyNumberFormat="1" applyFont="1" applyBorder="1" applyAlignment="1" applyProtection="1">
      <alignment horizontal="center" vertical="top"/>
      <protection locked="0"/>
    </xf>
    <xf numFmtId="3" fontId="0" fillId="0" borderId="6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ont="1" applyBorder="1" applyAlignment="1" applyProtection="1">
      <alignment horizontal="center" vertical="top"/>
      <protection locked="0"/>
    </xf>
    <xf numFmtId="3" fontId="0" fillId="0" borderId="11" xfId="0" applyNumberFormat="1" applyFont="1" applyBorder="1" applyAlignment="1" applyProtection="1">
      <alignment horizontal="center" vertical="top"/>
      <protection locked="0"/>
    </xf>
    <xf numFmtId="3" fontId="0" fillId="0" borderId="12" xfId="0" applyNumberFormat="1" applyFont="1" applyBorder="1" applyAlignment="1" applyProtection="1">
      <alignment horizontal="center" vertical="top"/>
      <protection locked="0"/>
    </xf>
    <xf numFmtId="3" fontId="0" fillId="0" borderId="13" xfId="0" applyNumberFormat="1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3" fontId="0" fillId="3" borderId="15" xfId="0" applyNumberFormat="1" applyFont="1" applyFill="1" applyBorder="1" applyAlignment="1">
      <alignment horizontal="center" vertical="top"/>
    </xf>
    <xf numFmtId="0" fontId="0" fillId="3" borderId="16" xfId="0" applyFont="1" applyFill="1" applyBorder="1" applyAlignment="1">
      <alignment horizontal="center" vertical="top"/>
    </xf>
    <xf numFmtId="3" fontId="0" fillId="3" borderId="17" xfId="0" applyNumberFormat="1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Alignment="1" applyProtection="1">
      <alignment horizontal="center" vertical="top"/>
      <protection/>
    </xf>
    <xf numFmtId="0" fontId="0" fillId="3" borderId="18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9" xfId="0" applyNumberFormat="1" applyFont="1" applyBorder="1" applyAlignment="1" applyProtection="1">
      <alignment horizontal="center" vertical="top"/>
      <protection locked="0"/>
    </xf>
    <xf numFmtId="3" fontId="0" fillId="0" borderId="20" xfId="0" applyNumberFormat="1" applyFont="1" applyBorder="1" applyAlignment="1" applyProtection="1">
      <alignment horizontal="center" vertical="top"/>
      <protection locked="0"/>
    </xf>
    <xf numFmtId="3" fontId="0" fillId="0" borderId="21" xfId="0" applyNumberFormat="1" applyFont="1" applyBorder="1" applyAlignment="1" applyProtection="1">
      <alignment horizontal="center" vertical="top"/>
      <protection locked="0"/>
    </xf>
    <xf numFmtId="3" fontId="0" fillId="0" borderId="22" xfId="0" applyNumberFormat="1" applyFont="1" applyBorder="1" applyAlignment="1" applyProtection="1">
      <alignment horizontal="center" vertical="top"/>
      <protection locked="0"/>
    </xf>
    <xf numFmtId="3" fontId="0" fillId="3" borderId="23" xfId="0" applyNumberFormat="1" applyFont="1" applyFill="1" applyBorder="1" applyAlignment="1" applyProtection="1">
      <alignment horizontal="center" vertical="top"/>
      <protection/>
    </xf>
    <xf numFmtId="3" fontId="0" fillId="3" borderId="24" xfId="0" applyNumberFormat="1" applyFont="1" applyFill="1" applyBorder="1" applyAlignment="1" applyProtection="1">
      <alignment horizontal="center" vertical="top"/>
      <protection/>
    </xf>
    <xf numFmtId="3" fontId="0" fillId="0" borderId="25" xfId="0" applyNumberFormat="1" applyFont="1" applyBorder="1" applyAlignment="1" applyProtection="1">
      <alignment horizontal="center" vertical="top"/>
      <protection locked="0"/>
    </xf>
    <xf numFmtId="3" fontId="0" fillId="0" borderId="1" xfId="0" applyNumberFormat="1" applyFont="1" applyBorder="1" applyAlignment="1" applyProtection="1">
      <alignment horizontal="center" vertical="top"/>
      <protection locked="0"/>
    </xf>
    <xf numFmtId="4" fontId="0" fillId="0" borderId="5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 applyProtection="1">
      <alignment horizontal="center" vertical="top"/>
      <protection locked="0"/>
    </xf>
    <xf numFmtId="4" fontId="0" fillId="0" borderId="1" xfId="0" applyNumberFormat="1" applyFont="1" applyBorder="1" applyAlignment="1" applyProtection="1">
      <alignment horizontal="center" vertical="top"/>
      <protection locked="0"/>
    </xf>
    <xf numFmtId="4" fontId="0" fillId="3" borderId="27" xfId="0" applyNumberFormat="1" applyFont="1" applyFill="1" applyBorder="1" applyAlignment="1" applyProtection="1">
      <alignment horizontal="center" vertical="top"/>
      <protection/>
    </xf>
    <xf numFmtId="4" fontId="0" fillId="0" borderId="25" xfId="0" applyNumberFormat="1" applyFont="1" applyBorder="1" applyAlignment="1" applyProtection="1">
      <alignment horizontal="center" vertical="top"/>
      <protection locked="0"/>
    </xf>
    <xf numFmtId="4" fontId="0" fillId="0" borderId="4" xfId="0" applyNumberFormat="1" applyFont="1" applyBorder="1" applyAlignment="1" applyProtection="1">
      <alignment horizontal="center" vertical="top"/>
      <protection locked="0"/>
    </xf>
    <xf numFmtId="4" fontId="0" fillId="0" borderId="6" xfId="0" applyNumberFormat="1" applyFont="1" applyBorder="1" applyAlignment="1" applyProtection="1">
      <alignment horizontal="center" vertical="top"/>
      <protection locked="0"/>
    </xf>
    <xf numFmtId="4" fontId="0" fillId="0" borderId="12" xfId="0" applyNumberFormat="1" applyFont="1" applyBorder="1" applyAlignment="1" applyProtection="1">
      <alignment horizontal="center" vertical="top"/>
      <protection locked="0"/>
    </xf>
    <xf numFmtId="4" fontId="0" fillId="3" borderId="24" xfId="0" applyNumberFormat="1" applyFont="1" applyFill="1" applyBorder="1" applyAlignment="1" applyProtection="1">
      <alignment horizontal="center" vertical="top"/>
      <protection/>
    </xf>
    <xf numFmtId="3" fontId="0" fillId="0" borderId="26" xfId="0" applyNumberFormat="1" applyFont="1" applyBorder="1" applyAlignment="1" applyProtection="1">
      <alignment horizontal="center" vertical="top"/>
      <protection locked="0"/>
    </xf>
    <xf numFmtId="3" fontId="0" fillId="3" borderId="27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3" borderId="27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3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3" fontId="0" fillId="0" borderId="33" xfId="0" applyNumberFormat="1" applyFont="1" applyBorder="1" applyAlignment="1" applyProtection="1">
      <alignment horizontal="center" vertical="center"/>
      <protection locked="0"/>
    </xf>
    <xf numFmtId="3" fontId="0" fillId="3" borderId="34" xfId="0" applyNumberFormat="1" applyFont="1" applyFill="1" applyBorder="1" applyAlignment="1" applyProtection="1">
      <alignment horizontal="center" vertical="center"/>
      <protection/>
    </xf>
    <xf numFmtId="3" fontId="0" fillId="3" borderId="35" xfId="0" applyNumberFormat="1" applyFont="1" applyFill="1" applyBorder="1" applyAlignment="1" applyProtection="1">
      <alignment horizontal="center" vertical="center"/>
      <protection/>
    </xf>
    <xf numFmtId="4" fontId="0" fillId="3" borderId="35" xfId="0" applyNumberFormat="1" applyFont="1" applyFill="1" applyBorder="1" applyAlignment="1" applyProtection="1">
      <alignment horizontal="center" vertical="center"/>
      <protection/>
    </xf>
    <xf numFmtId="0" fontId="0" fillId="3" borderId="35" xfId="0" applyFont="1" applyFill="1" applyBorder="1" applyAlignment="1" applyProtection="1">
      <alignment horizontal="center" vertical="center"/>
      <protection/>
    </xf>
    <xf numFmtId="4" fontId="0" fillId="3" borderId="36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Border="1" applyAlignment="1" applyProtection="1">
      <alignment horizontal="center" vertical="top"/>
      <protection locked="0"/>
    </xf>
    <xf numFmtId="3" fontId="0" fillId="3" borderId="37" xfId="0" applyNumberFormat="1" applyFill="1" applyBorder="1" applyAlignment="1" applyProtection="1">
      <alignment horizontal="center" vertical="top"/>
      <protection/>
    </xf>
    <xf numFmtId="3" fontId="0" fillId="0" borderId="20" xfId="0" applyNumberFormat="1" applyBorder="1" applyAlignment="1" applyProtection="1">
      <alignment horizontal="center" vertical="top"/>
      <protection locked="0"/>
    </xf>
    <xf numFmtId="3" fontId="0" fillId="3" borderId="38" xfId="0" applyNumberFormat="1" applyFill="1" applyBorder="1" applyAlignment="1" applyProtection="1">
      <alignment horizontal="center" vertical="top"/>
      <protection/>
    </xf>
    <xf numFmtId="3" fontId="0" fillId="3" borderId="23" xfId="0" applyNumberFormat="1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Alignment="1" applyProtection="1">
      <alignment horizontal="center" vertical="top"/>
      <protection/>
    </xf>
    <xf numFmtId="3" fontId="0" fillId="3" borderId="39" xfId="0" applyNumberFormat="1" applyFont="1" applyFill="1" applyBorder="1" applyAlignment="1" applyProtection="1">
      <alignment horizontal="center" vertical="top"/>
      <protection/>
    </xf>
    <xf numFmtId="0" fontId="0" fillId="0" borderId="28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4" borderId="36" xfId="0" applyNumberFormat="1" applyFont="1" applyFill="1" applyBorder="1" applyAlignment="1">
      <alignment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4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12" xfId="0" applyFont="1" applyBorder="1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4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0" xfId="0" applyFont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53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GridLines="0" tabSelected="1" workbookViewId="0" topLeftCell="A1">
      <selection activeCell="S11" sqref="S11"/>
    </sheetView>
  </sheetViews>
  <sheetFormatPr defaultColWidth="9.140625" defaultRowHeight="12.75"/>
  <cols>
    <col min="1" max="1" width="5.421875" style="61" customWidth="1"/>
    <col min="2" max="2" width="4.28125" style="61" customWidth="1"/>
    <col min="3" max="3" width="1.8515625" style="61" customWidth="1"/>
    <col min="4" max="4" width="4.28125" style="61" customWidth="1"/>
    <col min="5" max="13" width="2.28125" style="61" customWidth="1"/>
    <col min="14" max="14" width="5.140625" style="61" customWidth="1"/>
    <col min="15" max="15" width="5.28125" style="61" customWidth="1"/>
    <col min="16" max="16" width="11.28125" style="61" customWidth="1"/>
    <col min="17" max="17" width="14.28125" style="61" customWidth="1"/>
    <col min="18" max="18" width="12.57421875" style="61" customWidth="1"/>
    <col min="19" max="19" width="12.57421875" style="66" customWidth="1"/>
    <col min="20" max="20" width="14.7109375" style="61" customWidth="1"/>
    <col min="21" max="21" width="14.7109375" style="66" customWidth="1"/>
    <col min="22" max="22" width="15.8515625" style="61" customWidth="1"/>
    <col min="23" max="23" width="15.8515625" style="66" customWidth="1"/>
    <col min="24" max="24" width="11.28125" style="67" bestFit="1" customWidth="1"/>
    <col min="25" max="25" width="11.28125" style="66" bestFit="1" customWidth="1"/>
    <col min="26" max="26" width="10.7109375" style="61" customWidth="1"/>
    <col min="27" max="27" width="8.8515625" style="66" customWidth="1"/>
    <col min="28" max="16384" width="8.8515625" style="61" customWidth="1"/>
  </cols>
  <sheetData>
    <row r="1" spans="1:27" ht="12.75" customHeight="1">
      <c r="A1" s="111" t="s">
        <v>62</v>
      </c>
      <c r="B1" s="112"/>
      <c r="C1" s="60"/>
      <c r="D1" s="5" t="s">
        <v>1</v>
      </c>
      <c r="O1" s="121" t="s">
        <v>43</v>
      </c>
      <c r="P1" s="117" t="s">
        <v>26</v>
      </c>
      <c r="Q1" s="119" t="s">
        <v>3</v>
      </c>
      <c r="R1" s="127" t="s">
        <v>65</v>
      </c>
      <c r="S1" s="128"/>
      <c r="T1" s="129"/>
      <c r="U1" s="129"/>
      <c r="V1" s="129"/>
      <c r="W1" s="129"/>
      <c r="X1" s="129"/>
      <c r="Y1" s="129"/>
      <c r="Z1" s="129"/>
      <c r="AA1" s="130"/>
    </row>
    <row r="2" spans="1:27" ht="12.75" customHeight="1">
      <c r="A2" s="113"/>
      <c r="B2" s="114"/>
      <c r="C2" s="60"/>
      <c r="D2" s="5" t="s">
        <v>12</v>
      </c>
      <c r="O2" s="122"/>
      <c r="P2" s="118"/>
      <c r="Q2" s="120"/>
      <c r="R2" s="120" t="s">
        <v>34</v>
      </c>
      <c r="S2" s="131"/>
      <c r="T2" s="119" t="s">
        <v>8</v>
      </c>
      <c r="U2" s="138"/>
      <c r="V2" s="138"/>
      <c r="W2" s="139"/>
      <c r="X2" s="127" t="s">
        <v>50</v>
      </c>
      <c r="Y2" s="128"/>
      <c r="Z2" s="129"/>
      <c r="AA2" s="130"/>
    </row>
    <row r="3" spans="1:27" ht="12.75" customHeight="1">
      <c r="A3" s="115"/>
      <c r="B3" s="116"/>
      <c r="C3" s="60"/>
      <c r="D3" s="5" t="s">
        <v>63</v>
      </c>
      <c r="O3" s="122"/>
      <c r="P3" s="118"/>
      <c r="Q3" s="120"/>
      <c r="R3" s="132" t="s">
        <v>49</v>
      </c>
      <c r="S3" s="133"/>
      <c r="T3" s="140" t="s">
        <v>68</v>
      </c>
      <c r="U3" s="133"/>
      <c r="V3" s="140" t="s">
        <v>67</v>
      </c>
      <c r="W3" s="133"/>
      <c r="X3" s="132" t="s">
        <v>10</v>
      </c>
      <c r="Y3" s="125"/>
      <c r="Z3" s="103" t="s">
        <v>66</v>
      </c>
      <c r="AA3" s="133"/>
    </row>
    <row r="4" spans="1:27" ht="12.75" customHeight="1">
      <c r="A4" s="62"/>
      <c r="B4" s="62"/>
      <c r="C4" s="60"/>
      <c r="D4" s="5" t="s">
        <v>48</v>
      </c>
      <c r="O4" s="122"/>
      <c r="P4" s="118"/>
      <c r="Q4" s="120"/>
      <c r="R4" s="134"/>
      <c r="S4" s="135"/>
      <c r="T4" s="134"/>
      <c r="U4" s="135"/>
      <c r="V4" s="134"/>
      <c r="W4" s="135"/>
      <c r="X4" s="134"/>
      <c r="Y4" s="137"/>
      <c r="Z4" s="136"/>
      <c r="AA4" s="135"/>
    </row>
    <row r="5" spans="1:27" ht="14.25" customHeight="1">
      <c r="A5" s="62"/>
      <c r="B5" s="62"/>
      <c r="C5" s="60"/>
      <c r="D5" s="5" t="s">
        <v>27</v>
      </c>
      <c r="O5" s="123"/>
      <c r="P5" s="118"/>
      <c r="Q5" s="120"/>
      <c r="R5" s="39" t="s">
        <v>70</v>
      </c>
      <c r="S5" s="49" t="s">
        <v>69</v>
      </c>
      <c r="T5" s="39" t="s">
        <v>70</v>
      </c>
      <c r="U5" s="49" t="s">
        <v>69</v>
      </c>
      <c r="V5" s="39" t="s">
        <v>70</v>
      </c>
      <c r="W5" s="49" t="s">
        <v>69</v>
      </c>
      <c r="X5" s="39" t="s">
        <v>70</v>
      </c>
      <c r="Y5" s="49" t="s">
        <v>69</v>
      </c>
      <c r="Z5" s="39" t="s">
        <v>70</v>
      </c>
      <c r="AA5" s="49" t="s">
        <v>69</v>
      </c>
    </row>
    <row r="6" spans="15:27" ht="12.75" customHeight="1" thickBot="1">
      <c r="O6" s="40" t="s">
        <v>57</v>
      </c>
      <c r="P6" s="63">
        <v>1</v>
      </c>
      <c r="Q6" s="63">
        <v>2</v>
      </c>
      <c r="R6" s="124">
        <v>3</v>
      </c>
      <c r="S6" s="126"/>
      <c r="T6" s="124">
        <v>4</v>
      </c>
      <c r="U6" s="126"/>
      <c r="V6" s="124">
        <v>5</v>
      </c>
      <c r="W6" s="126"/>
      <c r="X6" s="124">
        <v>6</v>
      </c>
      <c r="Y6" s="126"/>
      <c r="Z6" s="124">
        <v>7</v>
      </c>
      <c r="AA6" s="125"/>
    </row>
    <row r="7" spans="1:27" ht="18" customHeight="1">
      <c r="A7" s="103" t="s">
        <v>52</v>
      </c>
      <c r="B7" s="104"/>
      <c r="C7" s="101" t="s">
        <v>36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64">
        <v>1</v>
      </c>
      <c r="P7" s="71">
        <v>141683</v>
      </c>
      <c r="Q7" s="72">
        <v>4649</v>
      </c>
      <c r="R7" s="72">
        <v>83005000</v>
      </c>
      <c r="S7" s="73">
        <f>SUM(R7/30.126)</f>
        <v>2755261.2361415387</v>
      </c>
      <c r="T7" s="72">
        <v>46895000</v>
      </c>
      <c r="U7" s="73">
        <f aca="true" t="shared" si="0" ref="U7:U21">SUM(T7/30.126)</f>
        <v>1556628.8255991503</v>
      </c>
      <c r="V7" s="72">
        <v>19503300</v>
      </c>
      <c r="W7" s="73">
        <f aca="true" t="shared" si="1" ref="W7:W21">SUM(V7/30.126)</f>
        <v>647390.9579764986</v>
      </c>
      <c r="X7" s="72">
        <v>10171000</v>
      </c>
      <c r="Y7" s="73">
        <f aca="true" t="shared" si="2" ref="Y7:Y21">SUM(X7/30.126)</f>
        <v>337615.34886808734</v>
      </c>
      <c r="Z7" s="74">
        <v>23231.131999999998</v>
      </c>
      <c r="AA7" s="75">
        <f aca="true" t="shared" si="3" ref="AA7:AA21">SUM(Z7/30.126)</f>
        <v>771.1323109606319</v>
      </c>
    </row>
    <row r="8" spans="1:27" ht="18" customHeight="1">
      <c r="A8" s="105"/>
      <c r="B8" s="106"/>
      <c r="C8" s="101" t="s">
        <v>4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64">
        <v>2</v>
      </c>
      <c r="P8" s="76">
        <v>8169</v>
      </c>
      <c r="Q8" s="68">
        <v>446</v>
      </c>
      <c r="R8" s="68">
        <v>13006000</v>
      </c>
      <c r="S8" s="69">
        <f aca="true" t="shared" si="4" ref="S8:S21">SUM(R8/30.126)</f>
        <v>431720.1088760539</v>
      </c>
      <c r="T8" s="68">
        <v>10760000</v>
      </c>
      <c r="U8" s="69">
        <f t="shared" si="0"/>
        <v>357166.56708491006</v>
      </c>
      <c r="V8" s="68">
        <v>1077000</v>
      </c>
      <c r="W8" s="69">
        <f t="shared" si="1"/>
        <v>35749.850627365064</v>
      </c>
      <c r="X8" s="68">
        <v>10658000</v>
      </c>
      <c r="Y8" s="69">
        <f t="shared" si="2"/>
        <v>353780.78735975566</v>
      </c>
      <c r="Z8" s="70">
        <v>2023</v>
      </c>
      <c r="AA8" s="77">
        <f t="shared" si="3"/>
        <v>67.15129788222798</v>
      </c>
    </row>
    <row r="9" spans="1:27" ht="18" customHeight="1">
      <c r="A9" s="105"/>
      <c r="B9" s="106"/>
      <c r="C9" s="101" t="s">
        <v>41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64">
        <v>3</v>
      </c>
      <c r="P9" s="76">
        <v>1222</v>
      </c>
      <c r="Q9" s="68">
        <v>130</v>
      </c>
      <c r="R9" s="68">
        <v>4146000</v>
      </c>
      <c r="S9" s="69">
        <f t="shared" si="4"/>
        <v>137621.98765186217</v>
      </c>
      <c r="T9" s="68">
        <v>0</v>
      </c>
      <c r="U9" s="68">
        <f t="shared" si="0"/>
        <v>0</v>
      </c>
      <c r="V9" s="68">
        <v>37000</v>
      </c>
      <c r="W9" s="69">
        <f t="shared" si="1"/>
        <v>1228.174998340304</v>
      </c>
      <c r="X9" s="68">
        <v>161000</v>
      </c>
      <c r="Y9" s="69">
        <f t="shared" si="2"/>
        <v>5344.2209387240255</v>
      </c>
      <c r="Z9" s="70">
        <v>629</v>
      </c>
      <c r="AA9" s="77">
        <f t="shared" si="3"/>
        <v>20.87897497178517</v>
      </c>
    </row>
    <row r="10" spans="1:27" ht="18" customHeight="1">
      <c r="A10" s="105"/>
      <c r="B10" s="106"/>
      <c r="C10" s="101" t="s">
        <v>17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64">
        <v>4</v>
      </c>
      <c r="P10" s="76">
        <v>3005.5</v>
      </c>
      <c r="Q10" s="68">
        <v>271</v>
      </c>
      <c r="R10" s="68">
        <v>4999000</v>
      </c>
      <c r="S10" s="69">
        <f t="shared" si="4"/>
        <v>165936.40045143728</v>
      </c>
      <c r="T10" s="68">
        <v>12879000</v>
      </c>
      <c r="U10" s="69">
        <f t="shared" si="0"/>
        <v>427504.48117904796</v>
      </c>
      <c r="V10" s="68">
        <v>506000</v>
      </c>
      <c r="W10" s="69">
        <f t="shared" si="1"/>
        <v>16796.12295027551</v>
      </c>
      <c r="X10" s="68">
        <v>875000</v>
      </c>
      <c r="Y10" s="69">
        <f t="shared" si="2"/>
        <v>29044.679014804486</v>
      </c>
      <c r="Z10" s="70">
        <v>32</v>
      </c>
      <c r="AA10" s="77">
        <f t="shared" si="3"/>
        <v>1.0622054039699926</v>
      </c>
    </row>
    <row r="11" spans="1:27" ht="18" customHeight="1">
      <c r="A11" s="105"/>
      <c r="B11" s="106"/>
      <c r="C11" s="101" t="s">
        <v>16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64">
        <v>5</v>
      </c>
      <c r="P11" s="76">
        <v>4247</v>
      </c>
      <c r="Q11" s="68">
        <v>123</v>
      </c>
      <c r="R11" s="68">
        <v>2757000</v>
      </c>
      <c r="S11" s="69">
        <f t="shared" si="4"/>
        <v>91515.63433578968</v>
      </c>
      <c r="T11" s="68">
        <v>10000</v>
      </c>
      <c r="U11" s="69">
        <f t="shared" si="0"/>
        <v>331.9391887406227</v>
      </c>
      <c r="V11" s="68">
        <v>22000</v>
      </c>
      <c r="W11" s="69">
        <f t="shared" si="1"/>
        <v>730.26621522937</v>
      </c>
      <c r="X11" s="68">
        <v>232000</v>
      </c>
      <c r="Y11" s="69">
        <f t="shared" si="2"/>
        <v>7700.989178782447</v>
      </c>
      <c r="Z11" s="70">
        <v>158</v>
      </c>
      <c r="AA11" s="77">
        <f t="shared" si="3"/>
        <v>5.244639182101839</v>
      </c>
    </row>
    <row r="12" spans="1:27" ht="18" customHeight="1">
      <c r="A12" s="105"/>
      <c r="B12" s="106"/>
      <c r="C12" s="101" t="s">
        <v>45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64">
        <v>6</v>
      </c>
      <c r="P12" s="76">
        <v>340</v>
      </c>
      <c r="Q12" s="68">
        <v>6</v>
      </c>
      <c r="R12" s="68">
        <v>600000</v>
      </c>
      <c r="S12" s="69">
        <f t="shared" si="4"/>
        <v>19916.35132443736</v>
      </c>
      <c r="T12" s="68">
        <v>0</v>
      </c>
      <c r="U12" s="68">
        <f t="shared" si="0"/>
        <v>0</v>
      </c>
      <c r="V12" s="68">
        <v>0</v>
      </c>
      <c r="W12" s="68">
        <f t="shared" si="1"/>
        <v>0</v>
      </c>
      <c r="X12" s="68">
        <v>60000</v>
      </c>
      <c r="Y12" s="69">
        <f t="shared" si="2"/>
        <v>1991.6351324437362</v>
      </c>
      <c r="Z12" s="70">
        <v>0</v>
      </c>
      <c r="AA12" s="78">
        <f t="shared" si="3"/>
        <v>0</v>
      </c>
    </row>
    <row r="13" spans="1:27" ht="18" customHeight="1">
      <c r="A13" s="105"/>
      <c r="B13" s="106"/>
      <c r="C13" s="101" t="s">
        <v>64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64">
        <v>7</v>
      </c>
      <c r="P13" s="76">
        <v>4900</v>
      </c>
      <c r="Q13" s="68">
        <v>204</v>
      </c>
      <c r="R13" s="68">
        <v>3518</v>
      </c>
      <c r="S13" s="69">
        <f t="shared" si="4"/>
        <v>116.77620659895106</v>
      </c>
      <c r="T13" s="68">
        <v>0</v>
      </c>
      <c r="U13" s="68">
        <f t="shared" si="0"/>
        <v>0</v>
      </c>
      <c r="V13" s="68">
        <v>0</v>
      </c>
      <c r="W13" s="68">
        <f t="shared" si="1"/>
        <v>0</v>
      </c>
      <c r="X13" s="68">
        <v>0</v>
      </c>
      <c r="Y13" s="69">
        <f t="shared" si="2"/>
        <v>0</v>
      </c>
      <c r="Z13" s="70">
        <v>2705</v>
      </c>
      <c r="AA13" s="77">
        <f t="shared" si="3"/>
        <v>89.78955055433845</v>
      </c>
    </row>
    <row r="14" spans="1:27" ht="18" customHeight="1">
      <c r="A14" s="105"/>
      <c r="B14" s="106"/>
      <c r="C14" s="101" t="s">
        <v>24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64">
        <v>8</v>
      </c>
      <c r="P14" s="76">
        <v>955</v>
      </c>
      <c r="Q14" s="68">
        <v>126</v>
      </c>
      <c r="R14" s="68">
        <v>1550000</v>
      </c>
      <c r="S14" s="69">
        <f t="shared" si="4"/>
        <v>51450.57425479652</v>
      </c>
      <c r="T14" s="68">
        <v>275000</v>
      </c>
      <c r="U14" s="69">
        <f t="shared" si="0"/>
        <v>9128.327690367125</v>
      </c>
      <c r="V14" s="68">
        <v>116000</v>
      </c>
      <c r="W14" s="69">
        <f t="shared" si="1"/>
        <v>3850.4945893912236</v>
      </c>
      <c r="X14" s="68">
        <v>255000</v>
      </c>
      <c r="Y14" s="69">
        <f t="shared" si="2"/>
        <v>8464.44931288588</v>
      </c>
      <c r="Z14" s="70">
        <v>540</v>
      </c>
      <c r="AA14" s="77">
        <f t="shared" si="3"/>
        <v>17.924716191993625</v>
      </c>
    </row>
    <row r="15" spans="1:27" ht="18" customHeight="1">
      <c r="A15" s="105"/>
      <c r="B15" s="106"/>
      <c r="C15" s="101" t="s">
        <v>7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64">
        <v>9</v>
      </c>
      <c r="P15" s="76">
        <v>927</v>
      </c>
      <c r="Q15" s="68">
        <v>12</v>
      </c>
      <c r="R15" s="68">
        <v>900000</v>
      </c>
      <c r="S15" s="69">
        <f t="shared" si="4"/>
        <v>29874.526986656045</v>
      </c>
      <c r="T15" s="68">
        <v>0</v>
      </c>
      <c r="U15" s="68">
        <f t="shared" si="0"/>
        <v>0</v>
      </c>
      <c r="V15" s="68">
        <v>0</v>
      </c>
      <c r="W15" s="68">
        <f t="shared" si="1"/>
        <v>0</v>
      </c>
      <c r="X15" s="68">
        <v>10000</v>
      </c>
      <c r="Y15" s="69">
        <f t="shared" si="2"/>
        <v>331.9391887406227</v>
      </c>
      <c r="Z15" s="70">
        <v>30</v>
      </c>
      <c r="AA15" s="77">
        <f t="shared" si="3"/>
        <v>0.9958175662218681</v>
      </c>
    </row>
    <row r="16" spans="1:27" ht="18" customHeight="1">
      <c r="A16" s="105"/>
      <c r="B16" s="106"/>
      <c r="C16" s="101" t="s">
        <v>14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64">
        <v>10</v>
      </c>
      <c r="P16" s="76">
        <v>280</v>
      </c>
      <c r="Q16" s="68">
        <v>59</v>
      </c>
      <c r="R16" s="68">
        <v>850000</v>
      </c>
      <c r="S16" s="69">
        <f t="shared" si="4"/>
        <v>28214.83104295293</v>
      </c>
      <c r="T16" s="68">
        <v>0</v>
      </c>
      <c r="U16" s="68">
        <f t="shared" si="0"/>
        <v>0</v>
      </c>
      <c r="V16" s="68">
        <v>5000</v>
      </c>
      <c r="W16" s="69">
        <f t="shared" si="1"/>
        <v>165.96959437031134</v>
      </c>
      <c r="X16" s="68">
        <v>13000</v>
      </c>
      <c r="Y16" s="69">
        <f t="shared" si="2"/>
        <v>431.5209453628095</v>
      </c>
      <c r="Z16" s="70">
        <v>0</v>
      </c>
      <c r="AA16" s="78">
        <f t="shared" si="3"/>
        <v>0</v>
      </c>
    </row>
    <row r="17" spans="1:27" ht="18" customHeight="1">
      <c r="A17" s="105"/>
      <c r="B17" s="106"/>
      <c r="C17" s="101" t="s">
        <v>35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64">
        <v>11</v>
      </c>
      <c r="P17" s="76">
        <v>4085</v>
      </c>
      <c r="Q17" s="68">
        <v>45</v>
      </c>
      <c r="R17" s="68">
        <v>1730000</v>
      </c>
      <c r="S17" s="69">
        <f t="shared" si="4"/>
        <v>57425.47965212773</v>
      </c>
      <c r="T17" s="68">
        <v>10000</v>
      </c>
      <c r="U17" s="69">
        <f t="shared" si="0"/>
        <v>331.9391887406227</v>
      </c>
      <c r="V17" s="68">
        <v>68000</v>
      </c>
      <c r="W17" s="69">
        <f t="shared" si="1"/>
        <v>2257.1864834362345</v>
      </c>
      <c r="X17" s="68">
        <v>767000</v>
      </c>
      <c r="Y17" s="69">
        <f t="shared" si="2"/>
        <v>25459.73577640576</v>
      </c>
      <c r="Z17" s="70">
        <v>780</v>
      </c>
      <c r="AA17" s="77">
        <f t="shared" si="3"/>
        <v>25.89125672176857</v>
      </c>
    </row>
    <row r="18" spans="1:27" ht="18" customHeight="1">
      <c r="A18" s="105"/>
      <c r="B18" s="106"/>
      <c r="C18" s="101" t="s">
        <v>39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64">
        <v>12</v>
      </c>
      <c r="P18" s="76">
        <v>315</v>
      </c>
      <c r="Q18" s="68">
        <v>24</v>
      </c>
      <c r="R18" s="68">
        <v>350000</v>
      </c>
      <c r="S18" s="69">
        <f t="shared" si="4"/>
        <v>11617.871605921795</v>
      </c>
      <c r="T18" s="68">
        <v>0</v>
      </c>
      <c r="U18" s="68">
        <f t="shared" si="0"/>
        <v>0</v>
      </c>
      <c r="V18" s="68">
        <v>0</v>
      </c>
      <c r="W18" s="68">
        <f t="shared" si="1"/>
        <v>0</v>
      </c>
      <c r="X18" s="68">
        <v>164000</v>
      </c>
      <c r="Y18" s="69">
        <f t="shared" si="2"/>
        <v>5443.802695346212</v>
      </c>
      <c r="Z18" s="70">
        <v>178</v>
      </c>
      <c r="AA18" s="77">
        <f t="shared" si="3"/>
        <v>5.9085175595830846</v>
      </c>
    </row>
    <row r="19" spans="1:27" ht="18" customHeight="1">
      <c r="A19" s="105"/>
      <c r="B19" s="106"/>
      <c r="C19" s="101" t="s">
        <v>37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64">
        <v>13</v>
      </c>
      <c r="P19" s="76">
        <v>0</v>
      </c>
      <c r="Q19" s="68">
        <v>30</v>
      </c>
      <c r="R19" s="68">
        <v>310000</v>
      </c>
      <c r="S19" s="69">
        <f t="shared" si="4"/>
        <v>10290.114850959304</v>
      </c>
      <c r="T19" s="68">
        <v>215000</v>
      </c>
      <c r="U19" s="69">
        <f t="shared" si="0"/>
        <v>7136.692557923388</v>
      </c>
      <c r="V19" s="68">
        <v>1959000</v>
      </c>
      <c r="W19" s="69">
        <f t="shared" si="1"/>
        <v>65026.88707428799</v>
      </c>
      <c r="X19" s="68">
        <v>106000</v>
      </c>
      <c r="Y19" s="69">
        <f t="shared" si="2"/>
        <v>3518.555400650601</v>
      </c>
      <c r="Z19" s="70">
        <v>107</v>
      </c>
      <c r="AA19" s="77">
        <f t="shared" si="3"/>
        <v>3.5517493195246628</v>
      </c>
    </row>
    <row r="20" spans="1:27" ht="18" customHeight="1">
      <c r="A20" s="107"/>
      <c r="B20" s="108"/>
      <c r="C20" s="109" t="s">
        <v>11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64">
        <v>14</v>
      </c>
      <c r="P20" s="76">
        <v>128592</v>
      </c>
      <c r="Q20" s="68">
        <v>1317</v>
      </c>
      <c r="R20" s="68">
        <v>5998000</v>
      </c>
      <c r="S20" s="69">
        <f t="shared" si="4"/>
        <v>199097.1254066255</v>
      </c>
      <c r="T20" s="68">
        <v>30171000</v>
      </c>
      <c r="U20" s="69">
        <f t="shared" si="0"/>
        <v>1001493.7263493327</v>
      </c>
      <c r="V20" s="68">
        <v>1931700</v>
      </c>
      <c r="W20" s="69">
        <f t="shared" si="1"/>
        <v>64120.693089026085</v>
      </c>
      <c r="X20" s="68">
        <v>5710000</v>
      </c>
      <c r="Y20" s="69">
        <f t="shared" si="2"/>
        <v>189537.27677089555</v>
      </c>
      <c r="Z20" s="70">
        <v>3050</v>
      </c>
      <c r="AA20" s="77">
        <f t="shared" si="3"/>
        <v>101.24145256588993</v>
      </c>
    </row>
    <row r="21" spans="1:27" ht="18" customHeight="1" thickBot="1">
      <c r="A21" s="98" t="s">
        <v>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64">
        <v>15</v>
      </c>
      <c r="P21" s="79">
        <v>298720.5</v>
      </c>
      <c r="Q21" s="80">
        <v>7442</v>
      </c>
      <c r="R21" s="80">
        <v>123719000</v>
      </c>
      <c r="S21" s="81">
        <f t="shared" si="4"/>
        <v>4106718.44918011</v>
      </c>
      <c r="T21" s="80">
        <v>101215000</v>
      </c>
      <c r="U21" s="81">
        <f t="shared" si="0"/>
        <v>3359722.498838213</v>
      </c>
      <c r="V21" s="80">
        <v>25225000</v>
      </c>
      <c r="W21" s="81">
        <f t="shared" si="1"/>
        <v>837316.6035982207</v>
      </c>
      <c r="X21" s="80">
        <v>29182000</v>
      </c>
      <c r="Y21" s="81">
        <f t="shared" si="2"/>
        <v>968664.9405828852</v>
      </c>
      <c r="Z21" s="82">
        <v>33463.132</v>
      </c>
      <c r="AA21" s="83">
        <f t="shared" si="3"/>
        <v>1110.7724888800371</v>
      </c>
    </row>
  </sheetData>
  <sheetProtection formatColumns="0" formatRows="0" selectLockedCells="1"/>
  <mergeCells count="34">
    <mergeCell ref="R6:S6"/>
    <mergeCell ref="R1:AA1"/>
    <mergeCell ref="X2:AA2"/>
    <mergeCell ref="R2:S2"/>
    <mergeCell ref="R3:S4"/>
    <mergeCell ref="Z3:AA4"/>
    <mergeCell ref="X3:Y4"/>
    <mergeCell ref="T2:W2"/>
    <mergeCell ref="V3:W4"/>
    <mergeCell ref="T3:U4"/>
    <mergeCell ref="Z6:AA6"/>
    <mergeCell ref="X6:Y6"/>
    <mergeCell ref="V6:W6"/>
    <mergeCell ref="T6:U6"/>
    <mergeCell ref="A1:B3"/>
    <mergeCell ref="P1:P5"/>
    <mergeCell ref="Q1:Q5"/>
    <mergeCell ref="O1:O5"/>
    <mergeCell ref="C16:N16"/>
    <mergeCell ref="C17:N17"/>
    <mergeCell ref="A7:B20"/>
    <mergeCell ref="C20:N20"/>
    <mergeCell ref="C13:N13"/>
    <mergeCell ref="C9:N9"/>
    <mergeCell ref="A21:N21"/>
    <mergeCell ref="C7:N7"/>
    <mergeCell ref="C18:N18"/>
    <mergeCell ref="C12:N12"/>
    <mergeCell ref="C19:N19"/>
    <mergeCell ref="C8:N8"/>
    <mergeCell ref="C14:N14"/>
    <mergeCell ref="C15:N15"/>
    <mergeCell ref="C10:N10"/>
    <mergeCell ref="C11:N11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portrait" paperSize="9" r:id="rId1"/>
  <headerFooter alignWithMargins="0">
    <oddHeader>&amp;RKULT (MK SR)   2 - 01</oddHeader>
  </headerFooter>
  <colBreaks count="1" manualBreakCount="1">
    <brk id="1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P18" sqref="P18"/>
    </sheetView>
  </sheetViews>
  <sheetFormatPr defaultColWidth="9.140625" defaultRowHeight="12.75"/>
  <cols>
    <col min="1" max="1" width="9.8515625" style="15" customWidth="1"/>
    <col min="2" max="2" width="4.28125" style="15" customWidth="1"/>
    <col min="3" max="3" width="3.140625" style="15" customWidth="1"/>
    <col min="4" max="4" width="4.28125" style="15" customWidth="1"/>
    <col min="5" max="11" width="2.7109375" style="15" customWidth="1"/>
    <col min="12" max="12" width="6.57421875" style="15" customWidth="1"/>
    <col min="13" max="15" width="13.7109375" style="15" customWidth="1"/>
    <col min="16" max="16" width="17.140625" style="15" customWidth="1"/>
    <col min="17" max="16384" width="8.8515625" style="15" customWidth="1"/>
  </cols>
  <sheetData>
    <row r="1" spans="1:16" ht="14.25" customHeight="1">
      <c r="A1" s="146" t="s">
        <v>2</v>
      </c>
      <c r="B1" s="147"/>
      <c r="D1" s="1" t="s">
        <v>51</v>
      </c>
      <c r="L1" s="121" t="s">
        <v>43</v>
      </c>
      <c r="M1" s="120" t="s">
        <v>21</v>
      </c>
      <c r="N1" s="145"/>
      <c r="O1" s="145"/>
      <c r="P1" s="131"/>
    </row>
    <row r="2" spans="1:16" ht="15" customHeight="1">
      <c r="A2" s="148"/>
      <c r="B2" s="149"/>
      <c r="D2" s="1" t="s">
        <v>28</v>
      </c>
      <c r="L2" s="122"/>
      <c r="M2" s="120" t="s">
        <v>29</v>
      </c>
      <c r="N2" s="128"/>
      <c r="O2" s="143"/>
      <c r="P2" s="121" t="s">
        <v>0</v>
      </c>
    </row>
    <row r="3" spans="1:16" ht="14.25" customHeight="1">
      <c r="A3" s="16"/>
      <c r="B3" s="3"/>
      <c r="C3" s="5"/>
      <c r="L3" s="122"/>
      <c r="M3" s="144" t="s">
        <v>15</v>
      </c>
      <c r="N3" s="144" t="s">
        <v>38</v>
      </c>
      <c r="O3" s="144" t="s">
        <v>55</v>
      </c>
      <c r="P3" s="122"/>
    </row>
    <row r="4" spans="1:16" ht="14.25" customHeight="1">
      <c r="A4" s="16"/>
      <c r="B4" s="3"/>
      <c r="C4" s="5"/>
      <c r="L4" s="122"/>
      <c r="M4" s="122"/>
      <c r="N4" s="122"/>
      <c r="O4" s="122"/>
      <c r="P4" s="122"/>
    </row>
    <row r="5" spans="1:16" ht="14.25" customHeight="1">
      <c r="A5" s="16"/>
      <c r="B5" s="3"/>
      <c r="C5" s="5"/>
      <c r="L5" s="122"/>
      <c r="M5" s="123"/>
      <c r="N5" s="123"/>
      <c r="O5" s="123"/>
      <c r="P5" s="123"/>
    </row>
    <row r="6" spans="12:16" ht="12.75" customHeight="1" thickBot="1">
      <c r="L6" s="17" t="s">
        <v>57</v>
      </c>
      <c r="M6" s="18">
        <v>1</v>
      </c>
      <c r="N6" s="18">
        <v>2</v>
      </c>
      <c r="O6" s="18">
        <v>3</v>
      </c>
      <c r="P6" s="19">
        <v>4</v>
      </c>
    </row>
    <row r="7" spans="1:17" ht="18" customHeight="1">
      <c r="A7" s="141" t="s">
        <v>40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0">
        <v>1</v>
      </c>
      <c r="M7" s="21">
        <v>41</v>
      </c>
      <c r="N7" s="22">
        <v>39</v>
      </c>
      <c r="O7" s="22">
        <v>55</v>
      </c>
      <c r="P7" s="34">
        <v>135</v>
      </c>
      <c r="Q7" s="2"/>
    </row>
    <row r="8" spans="1:17" ht="18" customHeight="1">
      <c r="A8" s="141" t="s">
        <v>13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20">
        <v>2</v>
      </c>
      <c r="M8" s="26">
        <v>113</v>
      </c>
      <c r="N8" s="27">
        <v>89</v>
      </c>
      <c r="O8" s="27">
        <v>174</v>
      </c>
      <c r="P8" s="35">
        <v>376</v>
      </c>
      <c r="Q8" s="2"/>
    </row>
    <row r="9" spans="1:17" ht="18" customHeight="1">
      <c r="A9" s="141" t="s">
        <v>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20">
        <v>3</v>
      </c>
      <c r="M9" s="26">
        <v>4</v>
      </c>
      <c r="N9" s="27">
        <v>22</v>
      </c>
      <c r="O9" s="27">
        <v>36</v>
      </c>
      <c r="P9" s="35">
        <v>62</v>
      </c>
      <c r="Q9" s="2"/>
    </row>
    <row r="10" spans="1:17" ht="18" customHeight="1">
      <c r="A10" s="141" t="s">
        <v>42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20">
        <v>4</v>
      </c>
      <c r="M10" s="26">
        <v>33</v>
      </c>
      <c r="N10" s="27">
        <v>23</v>
      </c>
      <c r="O10" s="27">
        <v>122</v>
      </c>
      <c r="P10" s="35">
        <v>178</v>
      </c>
      <c r="Q10" s="2"/>
    </row>
    <row r="11" spans="1:17" ht="18" customHeight="1">
      <c r="A11" s="141" t="s">
        <v>60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20">
        <v>5</v>
      </c>
      <c r="M11" s="26">
        <v>88</v>
      </c>
      <c r="N11" s="27">
        <v>80</v>
      </c>
      <c r="O11" s="27">
        <v>135</v>
      </c>
      <c r="P11" s="35">
        <v>303</v>
      </c>
      <c r="Q11" s="2"/>
    </row>
    <row r="12" spans="1:17" ht="18" customHeight="1" thickBot="1">
      <c r="A12" s="141" t="s">
        <v>30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20">
        <v>6</v>
      </c>
      <c r="M12" s="36">
        <v>279</v>
      </c>
      <c r="N12" s="37">
        <v>253</v>
      </c>
      <c r="O12" s="37">
        <v>522</v>
      </c>
      <c r="P12" s="38">
        <v>1054</v>
      </c>
      <c r="Q12" s="2"/>
    </row>
    <row r="13" spans="12:17" ht="12.75">
      <c r="L13" s="2"/>
      <c r="M13" s="2"/>
      <c r="N13" s="2"/>
      <c r="O13" s="2"/>
      <c r="P13" s="2"/>
      <c r="Q13" s="2"/>
    </row>
    <row r="14" spans="12:17" ht="12.75">
      <c r="L14" s="2"/>
      <c r="M14" s="2"/>
      <c r="N14" s="2"/>
      <c r="O14" s="2"/>
      <c r="P14" s="2"/>
      <c r="Q14" s="2"/>
    </row>
    <row r="15" spans="12:17" ht="12.75">
      <c r="L15" s="2"/>
      <c r="M15" s="2"/>
      <c r="N15" s="2"/>
      <c r="O15" s="2"/>
      <c r="P15" s="2"/>
      <c r="Q15" s="2"/>
    </row>
    <row r="16" spans="12:17" ht="12.75">
      <c r="L16" s="2"/>
      <c r="M16" s="2"/>
      <c r="N16" s="2"/>
      <c r="O16" s="2"/>
      <c r="P16" s="2"/>
      <c r="Q16" s="2"/>
    </row>
    <row r="17" spans="12:17" ht="12.75">
      <c r="L17" s="2"/>
      <c r="M17" s="2"/>
      <c r="N17" s="2"/>
      <c r="O17" s="2"/>
      <c r="P17" s="2"/>
      <c r="Q17" s="2"/>
    </row>
    <row r="18" spans="12:17" ht="12.75">
      <c r="L18" s="2"/>
      <c r="M18" s="2"/>
      <c r="N18" s="2"/>
      <c r="O18" s="2"/>
      <c r="P18" s="2"/>
      <c r="Q18" s="2"/>
    </row>
    <row r="19" spans="12:17" ht="12.75">
      <c r="L19" s="2"/>
      <c r="M19" s="2"/>
      <c r="N19" s="2"/>
      <c r="O19" s="2"/>
      <c r="P19" s="2"/>
      <c r="Q19" s="2"/>
    </row>
    <row r="20" spans="12:17" ht="12.75">
      <c r="L20" s="2"/>
      <c r="M20" s="2"/>
      <c r="N20" s="2"/>
      <c r="O20" s="2"/>
      <c r="P20" s="2"/>
      <c r="Q20" s="2"/>
    </row>
  </sheetData>
  <sheetProtection formatColumns="0" formatRows="0" selectLockedCells="1"/>
  <mergeCells count="14">
    <mergeCell ref="A1:B2"/>
    <mergeCell ref="A7:K7"/>
    <mergeCell ref="A8:K8"/>
    <mergeCell ref="A9:K9"/>
    <mergeCell ref="A10:K10"/>
    <mergeCell ref="A11:K11"/>
    <mergeCell ref="A12:K12"/>
    <mergeCell ref="P2:P5"/>
    <mergeCell ref="M2:O2"/>
    <mergeCell ref="L1:L5"/>
    <mergeCell ref="M3:M5"/>
    <mergeCell ref="N3:N5"/>
    <mergeCell ref="O3:O5"/>
    <mergeCell ref="M1:P1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r:id="rId1"/>
  <headerFooter alignWithMargins="0">
    <oddHeader>&amp;RKULT (MK SR)   2 - 01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showGridLines="0" workbookViewId="0" topLeftCell="A1">
      <selection activeCell="T18" sqref="T18"/>
    </sheetView>
  </sheetViews>
  <sheetFormatPr defaultColWidth="9.140625" defaultRowHeight="12.75"/>
  <cols>
    <col min="1" max="1" width="11.57421875" style="0" customWidth="1"/>
    <col min="2" max="2" width="3.57421875" style="0" customWidth="1"/>
    <col min="3" max="3" width="1.8515625" style="0" customWidth="1"/>
    <col min="5" max="14" width="1.7109375" style="0" customWidth="1"/>
    <col min="15" max="15" width="5.28125" style="0" customWidth="1"/>
    <col min="16" max="17" width="13.140625" style="0" customWidth="1"/>
    <col min="18" max="18" width="12.7109375" style="0" customWidth="1"/>
    <col min="19" max="19" width="11.8515625" style="0" customWidth="1"/>
    <col min="20" max="20" width="12.7109375" style="0" customWidth="1"/>
    <col min="21" max="21" width="17.28125" style="0" customWidth="1"/>
    <col min="22" max="23" width="4.28125" style="0" customWidth="1"/>
  </cols>
  <sheetData>
    <row r="1" spans="1:21" ht="14.25" customHeight="1">
      <c r="A1" s="146" t="s">
        <v>54</v>
      </c>
      <c r="B1" s="153"/>
      <c r="C1" s="3"/>
      <c r="D1" s="1" t="s">
        <v>46</v>
      </c>
      <c r="O1" s="159" t="s">
        <v>43</v>
      </c>
      <c r="P1" s="156" t="s">
        <v>44</v>
      </c>
      <c r="Q1" s="156" t="s">
        <v>5</v>
      </c>
      <c r="R1" s="156" t="s">
        <v>20</v>
      </c>
      <c r="S1" s="156" t="s">
        <v>31</v>
      </c>
      <c r="T1" s="156" t="s">
        <v>59</v>
      </c>
      <c r="U1" s="156" t="s">
        <v>47</v>
      </c>
    </row>
    <row r="2" spans="1:21" ht="15" customHeight="1">
      <c r="A2" s="154"/>
      <c r="B2" s="155"/>
      <c r="C2" s="3"/>
      <c r="D2" s="1" t="s">
        <v>19</v>
      </c>
      <c r="O2" s="160"/>
      <c r="P2" s="157"/>
      <c r="Q2" s="157"/>
      <c r="R2" s="157"/>
      <c r="S2" s="157"/>
      <c r="T2" s="157"/>
      <c r="U2" s="157"/>
    </row>
    <row r="3" spans="1:21" ht="14.25" customHeight="1">
      <c r="A3" s="6"/>
      <c r="B3" s="3"/>
      <c r="C3" s="3"/>
      <c r="D3" s="1" t="s">
        <v>25</v>
      </c>
      <c r="O3" s="160"/>
      <c r="P3" s="157"/>
      <c r="Q3" s="157"/>
      <c r="R3" s="157"/>
      <c r="S3" s="157"/>
      <c r="T3" s="157"/>
      <c r="U3" s="157"/>
    </row>
    <row r="4" spans="1:21" ht="14.25" customHeight="1">
      <c r="A4" s="6"/>
      <c r="B4" s="3"/>
      <c r="C4" s="3"/>
      <c r="D4" s="1"/>
      <c r="O4" s="160"/>
      <c r="P4" s="157"/>
      <c r="Q4" s="157"/>
      <c r="R4" s="157"/>
      <c r="S4" s="157"/>
      <c r="T4" s="157"/>
      <c r="U4" s="157"/>
    </row>
    <row r="5" spans="1:21" ht="14.25" customHeight="1" hidden="1">
      <c r="A5" s="6"/>
      <c r="B5" s="3"/>
      <c r="C5" s="3"/>
      <c r="D5" s="1"/>
      <c r="O5" s="160"/>
      <c r="P5" s="158"/>
      <c r="Q5" s="158"/>
      <c r="R5" s="158"/>
      <c r="S5" s="158"/>
      <c r="T5" s="158"/>
      <c r="U5" s="158"/>
    </row>
    <row r="6" spans="4:21" ht="13.5" thickBot="1">
      <c r="D6" s="1"/>
      <c r="O6" s="4" t="s">
        <v>57</v>
      </c>
      <c r="P6" s="7">
        <v>1</v>
      </c>
      <c r="Q6" s="7">
        <v>2</v>
      </c>
      <c r="R6" s="7">
        <v>3</v>
      </c>
      <c r="S6" s="7">
        <v>4</v>
      </c>
      <c r="T6" s="7">
        <v>5</v>
      </c>
      <c r="U6" s="7">
        <v>6</v>
      </c>
    </row>
    <row r="7" spans="1:26" ht="18" customHeight="1">
      <c r="A7" s="150" t="s">
        <v>53</v>
      </c>
      <c r="B7" s="129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O7" s="12">
        <v>1</v>
      </c>
      <c r="P7" s="84">
        <v>725</v>
      </c>
      <c r="Q7" s="8">
        <v>135</v>
      </c>
      <c r="R7" s="8">
        <v>76</v>
      </c>
      <c r="S7" s="9">
        <v>59</v>
      </c>
      <c r="T7" s="8">
        <v>109</v>
      </c>
      <c r="U7" s="85">
        <v>1104</v>
      </c>
      <c r="V7" s="13"/>
      <c r="W7" s="13"/>
      <c r="X7" s="13"/>
      <c r="Y7" s="13"/>
      <c r="Z7" s="13"/>
    </row>
    <row r="8" spans="1:26" ht="18" customHeight="1">
      <c r="A8" s="150" t="s">
        <v>61</v>
      </c>
      <c r="B8" s="129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  <c r="O8" s="12">
        <v>2</v>
      </c>
      <c r="P8" s="86">
        <v>1064</v>
      </c>
      <c r="Q8" s="10">
        <v>325</v>
      </c>
      <c r="R8" s="10">
        <v>127</v>
      </c>
      <c r="S8" s="11">
        <v>117</v>
      </c>
      <c r="T8" s="10">
        <v>189</v>
      </c>
      <c r="U8" s="87">
        <v>1822</v>
      </c>
      <c r="V8" s="13"/>
      <c r="W8" s="13"/>
      <c r="X8" s="13"/>
      <c r="Y8" s="13"/>
      <c r="Z8" s="13"/>
    </row>
    <row r="9" spans="1:26" ht="18" customHeight="1">
      <c r="A9" s="150" t="s">
        <v>33</v>
      </c>
      <c r="B9" s="129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  <c r="O9" s="12">
        <v>3</v>
      </c>
      <c r="P9" s="86">
        <v>2268</v>
      </c>
      <c r="Q9" s="10">
        <v>1125</v>
      </c>
      <c r="R9" s="10">
        <v>240</v>
      </c>
      <c r="S9" s="11">
        <v>205</v>
      </c>
      <c r="T9" s="10">
        <v>618</v>
      </c>
      <c r="U9" s="87">
        <v>4456</v>
      </c>
      <c r="V9" s="13"/>
      <c r="W9" s="13"/>
      <c r="X9" s="13"/>
      <c r="Y9" s="13"/>
      <c r="Z9" s="13"/>
    </row>
    <row r="10" spans="1:26" ht="18" customHeight="1" thickBot="1">
      <c r="A10" s="150" t="s">
        <v>30</v>
      </c>
      <c r="B10" s="129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12">
        <v>4</v>
      </c>
      <c r="P10" s="88">
        <v>4057</v>
      </c>
      <c r="Q10" s="89">
        <v>1585</v>
      </c>
      <c r="R10" s="89">
        <v>443</v>
      </c>
      <c r="S10" s="89">
        <v>381</v>
      </c>
      <c r="T10" s="89">
        <v>916</v>
      </c>
      <c r="U10" s="90">
        <v>7382</v>
      </c>
      <c r="V10" s="13"/>
      <c r="W10" s="13"/>
      <c r="X10" s="13"/>
      <c r="Y10" s="13"/>
      <c r="Z10" s="13"/>
    </row>
    <row r="11" spans="15:26" ht="12.75"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5:26" ht="12.75"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5:26" ht="12.75"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5:26" ht="12.75"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5:26" ht="12.75"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5:26" ht="12.75"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5:26" ht="12.75"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5:26" ht="12.75"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5:26" ht="12.75"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5:26" ht="12.75"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5:26" ht="12.75"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</sheetData>
  <sheetProtection formatColumns="0" formatRows="0" selectLockedCells="1"/>
  <mergeCells count="12">
    <mergeCell ref="U1:U5"/>
    <mergeCell ref="O1:O5"/>
    <mergeCell ref="P1:P5"/>
    <mergeCell ref="Q1:Q5"/>
    <mergeCell ref="R1:R5"/>
    <mergeCell ref="S1:S5"/>
    <mergeCell ref="T1:T5"/>
    <mergeCell ref="A10:N10"/>
    <mergeCell ref="A1:B2"/>
    <mergeCell ref="A7:N7"/>
    <mergeCell ref="A8:N8"/>
    <mergeCell ref="A9:N9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r:id="rId1"/>
  <headerFooter alignWithMargins="0">
    <oddHeader>&amp;RKULT (MK SR)   2 - 01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9.140625" style="15" customWidth="1"/>
    <col min="2" max="2" width="2.8515625" style="15" customWidth="1"/>
    <col min="3" max="3" width="32.421875" style="15" customWidth="1"/>
    <col min="4" max="13" width="0.85546875" style="15" hidden="1" customWidth="1"/>
    <col min="14" max="14" width="3.140625" style="15" hidden="1" customWidth="1"/>
    <col min="15" max="15" width="3.8515625" style="15" customWidth="1"/>
    <col min="16" max="17" width="9.7109375" style="15" customWidth="1"/>
    <col min="18" max="18" width="10.140625" style="15" bestFit="1" customWidth="1"/>
    <col min="19" max="19" width="11.7109375" style="15" bestFit="1" customWidth="1"/>
    <col min="20" max="20" width="9.7109375" style="15" customWidth="1"/>
    <col min="21" max="21" width="6.57421875" style="15" customWidth="1"/>
    <col min="22" max="22" width="9.7109375" style="15" customWidth="1"/>
    <col min="23" max="23" width="9.140625" style="15" customWidth="1"/>
    <col min="24" max="24" width="9.7109375" style="15" customWidth="1"/>
    <col min="25" max="25" width="10.140625" style="15" customWidth="1"/>
    <col min="26" max="26" width="9.7109375" style="15" customWidth="1"/>
    <col min="27" max="27" width="10.140625" style="15" customWidth="1"/>
    <col min="28" max="16384" width="8.8515625" style="15" customWidth="1"/>
  </cols>
  <sheetData>
    <row r="1" spans="1:27" ht="14.25" customHeight="1">
      <c r="A1" s="181" t="s">
        <v>58</v>
      </c>
      <c r="B1" s="16"/>
      <c r="C1" s="31" t="s">
        <v>23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21" t="s">
        <v>43</v>
      </c>
      <c r="P1" s="117" t="s">
        <v>56</v>
      </c>
      <c r="Q1" s="117" t="s">
        <v>6</v>
      </c>
      <c r="R1" s="119" t="s">
        <v>71</v>
      </c>
      <c r="S1" s="138"/>
      <c r="T1" s="138"/>
      <c r="U1" s="138"/>
      <c r="V1" s="138"/>
      <c r="W1" s="138"/>
      <c r="X1" s="142"/>
      <c r="Y1" s="142"/>
      <c r="Z1" s="142"/>
      <c r="AA1" s="169"/>
    </row>
    <row r="2" spans="1:27" ht="12.75" customHeight="1">
      <c r="A2" s="182"/>
      <c r="B2" s="16"/>
      <c r="C2" s="31" t="s">
        <v>51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22"/>
      <c r="P2" s="118"/>
      <c r="Q2" s="118"/>
      <c r="R2" s="162" t="s">
        <v>34</v>
      </c>
      <c r="S2" s="131"/>
      <c r="T2" s="119" t="s">
        <v>8</v>
      </c>
      <c r="U2" s="138"/>
      <c r="V2" s="138"/>
      <c r="W2" s="167"/>
      <c r="X2" s="120" t="s">
        <v>50</v>
      </c>
      <c r="Y2" s="128"/>
      <c r="Z2" s="128"/>
      <c r="AA2" s="169"/>
    </row>
    <row r="3" spans="1:27" ht="12.75" customHeight="1" thickBot="1">
      <c r="A3" s="183"/>
      <c r="B3" s="16"/>
      <c r="C3" s="3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122"/>
      <c r="P3" s="118"/>
      <c r="Q3" s="118"/>
      <c r="R3" s="165" t="s">
        <v>49</v>
      </c>
      <c r="S3" s="104"/>
      <c r="T3" s="119" t="s">
        <v>22</v>
      </c>
      <c r="U3" s="166"/>
      <c r="V3" s="119" t="s">
        <v>32</v>
      </c>
      <c r="W3" s="166"/>
      <c r="X3" s="120" t="s">
        <v>10</v>
      </c>
      <c r="Y3" s="143"/>
      <c r="Z3" s="119" t="s">
        <v>66</v>
      </c>
      <c r="AA3" s="161"/>
    </row>
    <row r="4" spans="1:27" ht="12.75">
      <c r="A4" s="16"/>
      <c r="B4" s="16"/>
      <c r="C4" s="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23"/>
      <c r="P4" s="118"/>
      <c r="Q4" s="120"/>
      <c r="R4" s="91" t="s">
        <v>70</v>
      </c>
      <c r="S4" s="91" t="s">
        <v>69</v>
      </c>
      <c r="T4" s="91" t="s">
        <v>70</v>
      </c>
      <c r="U4" s="91" t="s">
        <v>69</v>
      </c>
      <c r="V4" s="91" t="s">
        <v>70</v>
      </c>
      <c r="W4" s="91" t="s">
        <v>69</v>
      </c>
      <c r="X4" s="91" t="s">
        <v>70</v>
      </c>
      <c r="Y4" s="91" t="s">
        <v>69</v>
      </c>
      <c r="Z4" s="91" t="s">
        <v>70</v>
      </c>
      <c r="AA4" s="91" t="s">
        <v>69</v>
      </c>
    </row>
    <row r="5" spans="1:27" ht="12.7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7" t="s">
        <v>57</v>
      </c>
      <c r="P5" s="18">
        <v>1</v>
      </c>
      <c r="Q5" s="18">
        <v>2</v>
      </c>
      <c r="R5" s="163">
        <v>3</v>
      </c>
      <c r="S5" s="164"/>
      <c r="T5" s="163">
        <v>4</v>
      </c>
      <c r="U5" s="164"/>
      <c r="V5" s="163">
        <v>5</v>
      </c>
      <c r="W5" s="164"/>
      <c r="X5" s="163">
        <v>6</v>
      </c>
      <c r="Y5" s="164"/>
      <c r="Z5" s="163">
        <v>7</v>
      </c>
      <c r="AA5" s="168"/>
    </row>
    <row r="6" spans="1:27" ht="18" customHeight="1">
      <c r="A6" s="140" t="s">
        <v>52</v>
      </c>
      <c r="B6" s="173"/>
      <c r="C6" s="101" t="s">
        <v>36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20">
        <v>1</v>
      </c>
      <c r="P6" s="41">
        <v>339</v>
      </c>
      <c r="Q6" s="22">
        <v>2061132</v>
      </c>
      <c r="R6" s="22">
        <v>23275000</v>
      </c>
      <c r="S6" s="54">
        <f>SUM(R6/30.126)</f>
        <v>772588.4617937993</v>
      </c>
      <c r="T6" s="23">
        <v>7000</v>
      </c>
      <c r="U6" s="54">
        <f aca="true" t="shared" si="0" ref="U6:U20">SUM(T6/30.126)</f>
        <v>232.3574321184359</v>
      </c>
      <c r="V6" s="22">
        <v>737000</v>
      </c>
      <c r="W6" s="50">
        <f aca="true" t="shared" si="1" ref="W6:W20">SUM(V6/30.126)</f>
        <v>24463.918210183892</v>
      </c>
      <c r="X6" s="58">
        <v>2674000</v>
      </c>
      <c r="Y6" s="50">
        <f aca="true" t="shared" si="2" ref="Y6:Y20">SUM(X6/30.126)</f>
        <v>88760.53906924251</v>
      </c>
      <c r="Z6" s="95">
        <v>4660000</v>
      </c>
      <c r="AA6" s="92">
        <f aca="true" t="shared" si="3" ref="AA6:AA20">SUM(Z6/30.126)</f>
        <v>154683.66195313018</v>
      </c>
    </row>
    <row r="7" spans="1:27" ht="18" customHeight="1">
      <c r="A7" s="174"/>
      <c r="B7" s="175"/>
      <c r="C7" s="101" t="s">
        <v>4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20">
        <v>2</v>
      </c>
      <c r="P7" s="42">
        <v>18</v>
      </c>
      <c r="Q7" s="24">
        <v>44840</v>
      </c>
      <c r="R7" s="24">
        <v>1615000</v>
      </c>
      <c r="S7" s="55">
        <f aca="true" t="shared" si="4" ref="S7:S20">SUM(R7/30.126)</f>
        <v>53608.17898161057</v>
      </c>
      <c r="T7" s="25">
        <v>10000</v>
      </c>
      <c r="U7" s="55">
        <f t="shared" si="0"/>
        <v>331.9391887406227</v>
      </c>
      <c r="V7" s="24">
        <v>20000</v>
      </c>
      <c r="W7" s="53">
        <f t="shared" si="1"/>
        <v>663.8783774812454</v>
      </c>
      <c r="X7" s="48">
        <v>2087000</v>
      </c>
      <c r="Y7" s="51">
        <f t="shared" si="2"/>
        <v>69275.70869016796</v>
      </c>
      <c r="Z7" s="96">
        <v>15000</v>
      </c>
      <c r="AA7" s="93">
        <f t="shared" si="3"/>
        <v>497.90878311093405</v>
      </c>
    </row>
    <row r="8" spans="1:27" ht="18" customHeight="1">
      <c r="A8" s="174"/>
      <c r="B8" s="175"/>
      <c r="C8" s="101" t="s">
        <v>41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20">
        <v>3</v>
      </c>
      <c r="P8" s="42">
        <v>1</v>
      </c>
      <c r="Q8" s="24">
        <v>500</v>
      </c>
      <c r="R8" s="24">
        <v>45000</v>
      </c>
      <c r="S8" s="55">
        <f t="shared" si="4"/>
        <v>1493.726349332802</v>
      </c>
      <c r="T8" s="25">
        <v>0</v>
      </c>
      <c r="U8" s="25">
        <f t="shared" si="0"/>
        <v>0</v>
      </c>
      <c r="V8" s="24">
        <v>0</v>
      </c>
      <c r="W8" s="47">
        <f t="shared" si="1"/>
        <v>0</v>
      </c>
      <c r="X8" s="48">
        <v>0</v>
      </c>
      <c r="Y8" s="48">
        <f t="shared" si="2"/>
        <v>0</v>
      </c>
      <c r="Z8" s="96">
        <v>0</v>
      </c>
      <c r="AA8" s="97">
        <f t="shared" si="3"/>
        <v>0</v>
      </c>
    </row>
    <row r="9" spans="1:27" ht="18" customHeight="1">
      <c r="A9" s="174"/>
      <c r="B9" s="175"/>
      <c r="C9" s="101" t="s">
        <v>17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20">
        <v>4</v>
      </c>
      <c r="P9" s="42">
        <v>13</v>
      </c>
      <c r="Q9" s="24">
        <v>35017</v>
      </c>
      <c r="R9" s="24">
        <v>2065000</v>
      </c>
      <c r="S9" s="55">
        <f t="shared" si="4"/>
        <v>68545.4424749386</v>
      </c>
      <c r="T9" s="25">
        <v>0</v>
      </c>
      <c r="U9" s="25">
        <f t="shared" si="0"/>
        <v>0</v>
      </c>
      <c r="V9" s="24">
        <v>2000</v>
      </c>
      <c r="W9" s="53">
        <f t="shared" si="1"/>
        <v>66.38783774812454</v>
      </c>
      <c r="X9" s="48">
        <v>388000</v>
      </c>
      <c r="Y9" s="51">
        <f t="shared" si="2"/>
        <v>12879.24052313616</v>
      </c>
      <c r="Z9" s="96">
        <v>8000</v>
      </c>
      <c r="AA9" s="93">
        <f t="shared" si="3"/>
        <v>265.55135099249816</v>
      </c>
    </row>
    <row r="10" spans="1:27" ht="18" customHeight="1">
      <c r="A10" s="174"/>
      <c r="B10" s="175"/>
      <c r="C10" s="101" t="s">
        <v>16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20">
        <v>5</v>
      </c>
      <c r="P10" s="42">
        <v>10</v>
      </c>
      <c r="Q10" s="24">
        <v>6450</v>
      </c>
      <c r="R10" s="24">
        <v>1672000</v>
      </c>
      <c r="S10" s="55">
        <f t="shared" si="4"/>
        <v>55500.23235743211</v>
      </c>
      <c r="T10" s="25">
        <v>0</v>
      </c>
      <c r="U10" s="25">
        <f t="shared" si="0"/>
        <v>0</v>
      </c>
      <c r="V10" s="24">
        <v>0</v>
      </c>
      <c r="W10" s="47">
        <f t="shared" si="1"/>
        <v>0</v>
      </c>
      <c r="X10" s="48">
        <v>109000</v>
      </c>
      <c r="Y10" s="51">
        <f t="shared" si="2"/>
        <v>3618.1371572727876</v>
      </c>
      <c r="Z10" s="96">
        <v>14000</v>
      </c>
      <c r="AA10" s="93">
        <f t="shared" si="3"/>
        <v>464.7148642368718</v>
      </c>
    </row>
    <row r="11" spans="1:27" ht="18" customHeight="1">
      <c r="A11" s="174"/>
      <c r="B11" s="175"/>
      <c r="C11" s="101" t="s">
        <v>45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20">
        <v>6</v>
      </c>
      <c r="P11" s="42">
        <v>1</v>
      </c>
      <c r="Q11" s="24">
        <v>100</v>
      </c>
      <c r="R11" s="24">
        <v>0</v>
      </c>
      <c r="S11" s="55">
        <f t="shared" si="4"/>
        <v>0</v>
      </c>
      <c r="T11" s="25">
        <v>0</v>
      </c>
      <c r="U11" s="25">
        <f t="shared" si="0"/>
        <v>0</v>
      </c>
      <c r="V11" s="24">
        <v>0</v>
      </c>
      <c r="W11" s="47">
        <f t="shared" si="1"/>
        <v>0</v>
      </c>
      <c r="X11" s="48">
        <v>0</v>
      </c>
      <c r="Y11" s="48">
        <f t="shared" si="2"/>
        <v>0</v>
      </c>
      <c r="Z11" s="96">
        <v>0</v>
      </c>
      <c r="AA11" s="97">
        <f t="shared" si="3"/>
        <v>0</v>
      </c>
    </row>
    <row r="12" spans="1:27" ht="18" customHeight="1">
      <c r="A12" s="174"/>
      <c r="B12" s="175"/>
      <c r="C12" s="101" t="s">
        <v>64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20">
        <v>7</v>
      </c>
      <c r="P12" s="42">
        <v>13</v>
      </c>
      <c r="Q12" s="24">
        <v>1140</v>
      </c>
      <c r="R12" s="24">
        <v>1032000</v>
      </c>
      <c r="S12" s="55">
        <f t="shared" si="4"/>
        <v>34256.124278032265</v>
      </c>
      <c r="T12" s="25">
        <v>0</v>
      </c>
      <c r="U12" s="25">
        <f t="shared" si="0"/>
        <v>0</v>
      </c>
      <c r="V12" s="24">
        <v>0</v>
      </c>
      <c r="W12" s="47">
        <f t="shared" si="1"/>
        <v>0</v>
      </c>
      <c r="X12" s="48">
        <v>0</v>
      </c>
      <c r="Y12" s="48">
        <f t="shared" si="2"/>
        <v>0</v>
      </c>
      <c r="Z12" s="96">
        <v>0</v>
      </c>
      <c r="AA12" s="97">
        <f t="shared" si="3"/>
        <v>0</v>
      </c>
    </row>
    <row r="13" spans="1:27" ht="18" customHeight="1">
      <c r="A13" s="174"/>
      <c r="B13" s="175"/>
      <c r="C13" s="101" t="s">
        <v>24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20">
        <v>8</v>
      </c>
      <c r="P13" s="42">
        <v>1</v>
      </c>
      <c r="Q13" s="24">
        <v>800</v>
      </c>
      <c r="R13" s="24">
        <v>428000</v>
      </c>
      <c r="S13" s="55">
        <f t="shared" si="4"/>
        <v>14206.997278098652</v>
      </c>
      <c r="T13" s="25">
        <v>0</v>
      </c>
      <c r="U13" s="25">
        <f t="shared" si="0"/>
        <v>0</v>
      </c>
      <c r="V13" s="24">
        <v>0</v>
      </c>
      <c r="W13" s="47">
        <f t="shared" si="1"/>
        <v>0</v>
      </c>
      <c r="X13" s="48">
        <v>0</v>
      </c>
      <c r="Y13" s="48">
        <f t="shared" si="2"/>
        <v>0</v>
      </c>
      <c r="Z13" s="96">
        <v>0</v>
      </c>
      <c r="AA13" s="97">
        <f t="shared" si="3"/>
        <v>0</v>
      </c>
    </row>
    <row r="14" spans="1:27" ht="18" customHeight="1">
      <c r="A14" s="174"/>
      <c r="B14" s="175"/>
      <c r="C14" s="101" t="s">
        <v>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20">
        <v>9</v>
      </c>
      <c r="P14" s="42">
        <v>1</v>
      </c>
      <c r="Q14" s="24">
        <v>850</v>
      </c>
      <c r="R14" s="24">
        <v>750000</v>
      </c>
      <c r="S14" s="55">
        <f t="shared" si="4"/>
        <v>24895.439155546705</v>
      </c>
      <c r="T14" s="25">
        <v>0</v>
      </c>
      <c r="U14" s="25">
        <f t="shared" si="0"/>
        <v>0</v>
      </c>
      <c r="V14" s="24">
        <v>0</v>
      </c>
      <c r="W14" s="47">
        <f t="shared" si="1"/>
        <v>0</v>
      </c>
      <c r="X14" s="48">
        <v>0</v>
      </c>
      <c r="Y14" s="48">
        <f t="shared" si="2"/>
        <v>0</v>
      </c>
      <c r="Z14" s="96">
        <v>151000</v>
      </c>
      <c r="AA14" s="93">
        <f t="shared" si="3"/>
        <v>5012.281749983403</v>
      </c>
    </row>
    <row r="15" spans="1:27" ht="18" customHeight="1">
      <c r="A15" s="174"/>
      <c r="B15" s="175"/>
      <c r="C15" s="101" t="s">
        <v>14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20">
        <v>10</v>
      </c>
      <c r="P15" s="42">
        <v>1</v>
      </c>
      <c r="Q15" s="24">
        <v>500</v>
      </c>
      <c r="R15" s="24">
        <v>360000</v>
      </c>
      <c r="S15" s="55">
        <f t="shared" si="4"/>
        <v>11949.810794662417</v>
      </c>
      <c r="T15" s="25">
        <v>0</v>
      </c>
      <c r="U15" s="25">
        <f t="shared" si="0"/>
        <v>0</v>
      </c>
      <c r="V15" s="24">
        <v>0</v>
      </c>
      <c r="W15" s="47">
        <f t="shared" si="1"/>
        <v>0</v>
      </c>
      <c r="X15" s="48">
        <v>0</v>
      </c>
      <c r="Y15" s="48">
        <f t="shared" si="2"/>
        <v>0</v>
      </c>
      <c r="Z15" s="96">
        <v>0</v>
      </c>
      <c r="AA15" s="97">
        <f t="shared" si="3"/>
        <v>0</v>
      </c>
    </row>
    <row r="16" spans="1:27" ht="18" customHeight="1">
      <c r="A16" s="174"/>
      <c r="B16" s="175"/>
      <c r="C16" s="101" t="s">
        <v>35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20">
        <v>11</v>
      </c>
      <c r="P16" s="43">
        <v>9</v>
      </c>
      <c r="Q16" s="27">
        <v>13300</v>
      </c>
      <c r="R16" s="27">
        <v>980000</v>
      </c>
      <c r="S16" s="56">
        <f t="shared" si="4"/>
        <v>32530.040496581027</v>
      </c>
      <c r="T16" s="28">
        <v>0</v>
      </c>
      <c r="U16" s="28">
        <f t="shared" si="0"/>
        <v>0</v>
      </c>
      <c r="V16" s="27">
        <v>0</v>
      </c>
      <c r="W16" s="48">
        <f t="shared" si="1"/>
        <v>0</v>
      </c>
      <c r="X16" s="48">
        <v>528000</v>
      </c>
      <c r="Y16" s="51">
        <f t="shared" si="2"/>
        <v>17526.38916550488</v>
      </c>
      <c r="Z16" s="96">
        <v>0</v>
      </c>
      <c r="AA16" s="97">
        <f t="shared" si="3"/>
        <v>0</v>
      </c>
    </row>
    <row r="17" spans="1:27" ht="18" customHeight="1">
      <c r="A17" s="174"/>
      <c r="B17" s="175"/>
      <c r="C17" s="101" t="s">
        <v>39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20">
        <v>12</v>
      </c>
      <c r="P17" s="43">
        <v>0</v>
      </c>
      <c r="Q17" s="27">
        <v>0</v>
      </c>
      <c r="R17" s="27">
        <v>0</v>
      </c>
      <c r="S17" s="28">
        <f t="shared" si="4"/>
        <v>0</v>
      </c>
      <c r="T17" s="28">
        <v>0</v>
      </c>
      <c r="U17" s="28">
        <f t="shared" si="0"/>
        <v>0</v>
      </c>
      <c r="V17" s="27">
        <v>0</v>
      </c>
      <c r="W17" s="48">
        <f t="shared" si="1"/>
        <v>0</v>
      </c>
      <c r="X17" s="48">
        <v>0</v>
      </c>
      <c r="Y17" s="48">
        <f t="shared" si="2"/>
        <v>0</v>
      </c>
      <c r="Z17" s="96">
        <v>0</v>
      </c>
      <c r="AA17" s="97">
        <f t="shared" si="3"/>
        <v>0</v>
      </c>
    </row>
    <row r="18" spans="1:27" ht="18" customHeight="1">
      <c r="A18" s="174"/>
      <c r="B18" s="175"/>
      <c r="C18" s="101" t="s">
        <v>37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20">
        <v>13</v>
      </c>
      <c r="P18" s="43">
        <v>1</v>
      </c>
      <c r="Q18" s="27">
        <v>5000</v>
      </c>
      <c r="R18" s="27">
        <v>100000</v>
      </c>
      <c r="S18" s="56">
        <f t="shared" si="4"/>
        <v>3319.391887406227</v>
      </c>
      <c r="T18" s="28">
        <v>0</v>
      </c>
      <c r="U18" s="28">
        <f t="shared" si="0"/>
        <v>0</v>
      </c>
      <c r="V18" s="27">
        <v>0</v>
      </c>
      <c r="W18" s="48">
        <f t="shared" si="1"/>
        <v>0</v>
      </c>
      <c r="X18" s="48">
        <v>0</v>
      </c>
      <c r="Y18" s="48">
        <f t="shared" si="2"/>
        <v>0</v>
      </c>
      <c r="Z18" s="96">
        <v>0</v>
      </c>
      <c r="AA18" s="97">
        <f t="shared" si="3"/>
        <v>0</v>
      </c>
    </row>
    <row r="19" spans="1:27" ht="18" customHeight="1">
      <c r="A19" s="176"/>
      <c r="B19" s="177"/>
      <c r="C19" s="178" t="s">
        <v>11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20">
        <v>14</v>
      </c>
      <c r="P19" s="44">
        <v>59</v>
      </c>
      <c r="Q19" s="29">
        <v>14986</v>
      </c>
      <c r="R19" s="27">
        <v>473000</v>
      </c>
      <c r="S19" s="56">
        <f t="shared" si="4"/>
        <v>15700.723627431455</v>
      </c>
      <c r="T19" s="28">
        <v>6000</v>
      </c>
      <c r="U19" s="56">
        <f t="shared" si="0"/>
        <v>199.16351324437363</v>
      </c>
      <c r="V19" s="27">
        <v>50000</v>
      </c>
      <c r="W19" s="51">
        <f t="shared" si="1"/>
        <v>1659.6959437031135</v>
      </c>
      <c r="X19" s="48">
        <v>1776000</v>
      </c>
      <c r="Y19" s="51">
        <f t="shared" si="2"/>
        <v>58952.399920334596</v>
      </c>
      <c r="Z19" s="96">
        <v>60000</v>
      </c>
      <c r="AA19" s="93">
        <f t="shared" si="3"/>
        <v>1991.6351324437362</v>
      </c>
    </row>
    <row r="20" spans="1:27" ht="18" customHeight="1" thickBot="1">
      <c r="A20" s="170" t="s">
        <v>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20">
        <v>15</v>
      </c>
      <c r="P20" s="45">
        <v>467</v>
      </c>
      <c r="Q20" s="37">
        <v>2184615</v>
      </c>
      <c r="R20" s="14">
        <v>32795000</v>
      </c>
      <c r="S20" s="57">
        <f t="shared" si="4"/>
        <v>1088594.5694748722</v>
      </c>
      <c r="T20" s="46">
        <v>23000</v>
      </c>
      <c r="U20" s="57">
        <f t="shared" si="0"/>
        <v>763.4601341034322</v>
      </c>
      <c r="V20" s="14">
        <v>809000</v>
      </c>
      <c r="W20" s="52">
        <f t="shared" si="1"/>
        <v>26853.880369116378</v>
      </c>
      <c r="X20" s="59">
        <v>7562000</v>
      </c>
      <c r="Y20" s="52">
        <f t="shared" si="2"/>
        <v>251012.41452565888</v>
      </c>
      <c r="Z20" s="65">
        <v>4908000</v>
      </c>
      <c r="AA20" s="94">
        <f t="shared" si="3"/>
        <v>162915.75383389762</v>
      </c>
    </row>
    <row r="21" spans="15:26" ht="12.75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5:26" ht="12.75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</sheetData>
  <sheetProtection formatColumns="0" formatRows="0" selectLockedCells="1"/>
  <mergeCells count="34">
    <mergeCell ref="A1:A3"/>
    <mergeCell ref="C15:N15"/>
    <mergeCell ref="P1:P4"/>
    <mergeCell ref="Q1:Q4"/>
    <mergeCell ref="O1:O4"/>
    <mergeCell ref="C12:N12"/>
    <mergeCell ref="C7:N7"/>
    <mergeCell ref="C8:N8"/>
    <mergeCell ref="C9:N9"/>
    <mergeCell ref="C10:N10"/>
    <mergeCell ref="A20:N20"/>
    <mergeCell ref="A6:B19"/>
    <mergeCell ref="C19:N19"/>
    <mergeCell ref="C18:N18"/>
    <mergeCell ref="C16:N16"/>
    <mergeCell ref="C6:N6"/>
    <mergeCell ref="C17:N17"/>
    <mergeCell ref="C11:N11"/>
    <mergeCell ref="C13:N13"/>
    <mergeCell ref="C14:N14"/>
    <mergeCell ref="V5:W5"/>
    <mergeCell ref="T5:U5"/>
    <mergeCell ref="R1:AA1"/>
    <mergeCell ref="X2:AA2"/>
    <mergeCell ref="X3:Y3"/>
    <mergeCell ref="Z3:AA3"/>
    <mergeCell ref="R2:S2"/>
    <mergeCell ref="R5:S5"/>
    <mergeCell ref="R3:S3"/>
    <mergeCell ref="T3:U3"/>
    <mergeCell ref="T2:W2"/>
    <mergeCell ref="V3:W3"/>
    <mergeCell ref="Z5:AA5"/>
    <mergeCell ref="X5:Y5"/>
  </mergeCells>
  <printOptions/>
  <pageMargins left="0.3937007874015748" right="0.3937007874015748" top="0.5905511811023623" bottom="0.3937007874015748" header="0.11811023622047245" footer="0.11811023622047245"/>
  <pageSetup fitToHeight="1" fitToWidth="1" horizontalDpi="600" verticalDpi="600" orientation="landscape" paperSize="9" scale="86" r:id="rId1"/>
  <headerFooter alignWithMargins="0">
    <oddHeader>&amp;RKULT (MK SR)   2 - 01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2009-07-10T15:22:39Z</cp:lastPrinted>
  <dcterms:created xsi:type="dcterms:W3CDTF">2004-06-04T14:03:41Z</dcterms:created>
  <dcterms:modified xsi:type="dcterms:W3CDTF">2009-07-10T15:22:44Z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-745074359</vt:i4>
  </property>
  <property fmtid="{D5CDD505-2E9C-101B-9397-08002B2CF9AE}" pid="3" name="_EmailSubject">
    <vt:lpwstr>Internet - vystavenie statistiky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PreviousAdHocReviewCycleID">
    <vt:i4>-667575263</vt:i4>
  </property>
</Properties>
</file>