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65506" windowWidth="9420" windowHeight="8835" activeTab="0"/>
  </bookViews>
  <sheets>
    <sheet name="Identifikacia" sheetId="1" r:id="rId1"/>
    <sheet name="KULT901M1" sheetId="2" r:id="rId2"/>
    <sheet name="KULT901M2" sheetId="3" r:id="rId3"/>
    <sheet name="KULT901M3" sheetId="4" r:id="rId4"/>
    <sheet name="KULT901M4" sheetId="5" r:id="rId5"/>
  </sheets>
  <definedNames>
    <definedName name="_xlnm.Print_Area" localSheetId="1">'KULT901M1'!$A$1:$Q$13</definedName>
    <definedName name="_xlnm.Print_Area" localSheetId="2">'KULT901M2'!$A$1:$P$36</definedName>
    <definedName name="_xlnm.Print_Area" localSheetId="3">'KULT901M3'!$A$1:$Q$26</definedName>
  </definedNames>
  <calcPr fullCalcOnLoad="1"/>
</workbook>
</file>

<file path=xl/sharedStrings.xml><?xml version="1.0" encoding="utf-8"?>
<sst xmlns="http://schemas.openxmlformats.org/spreadsheetml/2006/main" count="158" uniqueCount="131">
  <si>
    <t>MINISTERSTVO KULTÚRY</t>
  </si>
  <si>
    <t>SLOVENSKEJ REPUBLIKY</t>
  </si>
  <si>
    <t xml:space="preserve">Registrované ŠÚ SR </t>
  </si>
  <si>
    <t>ROČNÝ VÝKAZ</t>
  </si>
  <si>
    <t>I.  r.</t>
  </si>
  <si>
    <t>Rok</t>
  </si>
  <si>
    <t>Mesiac</t>
  </si>
  <si>
    <t>IČO</t>
  </si>
  <si>
    <t>I. r.</t>
  </si>
  <si>
    <t>Spravodajská jednotka doručí</t>
  </si>
  <si>
    <t>Klapka:</t>
  </si>
  <si>
    <t>E-mail:</t>
  </si>
  <si>
    <t>Vážený respondent,</t>
  </si>
  <si>
    <t>Spôsob vypĺňania záhlavia výkazu:</t>
  </si>
  <si>
    <t>V riadku 01</t>
  </si>
  <si>
    <t>miestach nuly;</t>
  </si>
  <si>
    <t>V riadku 03</t>
  </si>
  <si>
    <t xml:space="preserve">Telefón (smerové  č.):
</t>
  </si>
  <si>
    <t xml:space="preserve"> @</t>
  </si>
  <si>
    <t>1. 
MODUL</t>
  </si>
  <si>
    <t>x</t>
  </si>
  <si>
    <t>z toho</t>
  </si>
  <si>
    <t>a</t>
  </si>
  <si>
    <t>l.r</t>
  </si>
  <si>
    <t>Spolu</t>
  </si>
  <si>
    <t>z toho ženy</t>
  </si>
  <si>
    <t>Priemerný evidenčný počet zamestnancov (prepočítaný)</t>
  </si>
  <si>
    <t xml:space="preserve">za rok </t>
  </si>
  <si>
    <t xml:space="preserve">výkaz  </t>
  </si>
  <si>
    <t>2. 
MODUL</t>
  </si>
  <si>
    <t>3. 
MODUL</t>
  </si>
  <si>
    <t>S</t>
  </si>
  <si>
    <t>K</t>
  </si>
  <si>
    <t>ZAMESTNANCI A HOSPODÁRENIE</t>
  </si>
  <si>
    <t>tržby z prenájmu</t>
  </si>
  <si>
    <t>mzdové náklady (bez OON)</t>
  </si>
  <si>
    <t>z toho mimo prevádzky</t>
  </si>
  <si>
    <t>Pobočky</t>
  </si>
  <si>
    <t>Prírastok zbierkových predmetov za vykazované obdobie - počet kusov</t>
  </si>
  <si>
    <t>kúpou</t>
  </si>
  <si>
    <t>darom</t>
  </si>
  <si>
    <t>prevodom</t>
  </si>
  <si>
    <t xml:space="preserve"> v tom</t>
  </si>
  <si>
    <t>Počet repríz vlastných výstav</t>
  </si>
  <si>
    <t>Počet serverov</t>
  </si>
  <si>
    <t>Počet osobných PC</t>
  </si>
  <si>
    <t>prístupných pre verejnosť</t>
  </si>
  <si>
    <t>určených na spracovanie zbierkových predmetov</t>
  </si>
  <si>
    <t>Počet PC s pripojením na internet</t>
  </si>
  <si>
    <t xml:space="preserve">                 z toho prístupných pre verejnosť</t>
  </si>
  <si>
    <t xml:space="preserve">Vlastná www-stránka   ( kódy: 1 = áno,  0 = nie)   </t>
  </si>
  <si>
    <t xml:space="preserve">zo štátneho rozpočtu </t>
  </si>
  <si>
    <t>z rozpočtu samosprávneho kraja</t>
  </si>
  <si>
    <t>z rozpočtu obce</t>
  </si>
  <si>
    <t>tržby spolu</t>
  </si>
  <si>
    <t xml:space="preserve">
z toho
</t>
  </si>
  <si>
    <t>na ošetrenie, konzervovanie, reštaurovanie zbierkových predmetov</t>
  </si>
  <si>
    <t>na opravy a údržbu</t>
  </si>
  <si>
    <t>KULT (MK SR)   9 - 01</t>
  </si>
  <si>
    <t>O  MÚZEU</t>
  </si>
  <si>
    <t>1 x Slovenskému národnému múzeu</t>
  </si>
  <si>
    <t xml:space="preserve">      Vajanského nábrežie 2</t>
  </si>
  <si>
    <r>
      <t xml:space="preserve">      </t>
    </r>
    <r>
      <rPr>
        <b/>
        <sz val="10"/>
        <rFont val="Arial"/>
        <family val="2"/>
      </rPr>
      <t>814 36  Bratislava  1</t>
    </r>
  </si>
  <si>
    <t>SIEŤ, EXPOZÍCIE</t>
  </si>
  <si>
    <t>Múzeá</t>
  </si>
  <si>
    <t>Počet vlastných objektov</t>
  </si>
  <si>
    <t>Počet expozícií</t>
  </si>
  <si>
    <t>Múzeá v prírode (skanzeny)</t>
  </si>
  <si>
    <t>Kontrolný súčet (r. 1 až 5)</t>
  </si>
  <si>
    <t>VÝKONY  MÚZEA</t>
  </si>
  <si>
    <t>výskumom</t>
  </si>
  <si>
    <t xml:space="preserve"> v tom  získaných</t>
  </si>
  <si>
    <t>vlastných, realizovaných v SR</t>
  </si>
  <si>
    <t>prevzatých od iných inštitúcií v SR</t>
  </si>
  <si>
    <t>vyvezených do zahraničia</t>
  </si>
  <si>
    <t>dovezených zo zahraničia</t>
  </si>
  <si>
    <t xml:space="preserve">Počet návštevníkov expozícií a výstav spolu </t>
  </si>
  <si>
    <t xml:space="preserve">           z toho neplatiacich</t>
  </si>
  <si>
    <t xml:space="preserve">Kultúrno-výchovné a vzdelávacie aktivity usporiadané múzeom </t>
  </si>
  <si>
    <t>Edičná činnosť múzea – počet titulov spolu</t>
  </si>
  <si>
    <t xml:space="preserve">                                      z toho komplexne reštaurovaných</t>
  </si>
  <si>
    <t>Kontrolný súčet (r. 1 až 29)</t>
  </si>
  <si>
    <t>tržby zo vstupného</t>
  </si>
  <si>
    <t>Za ochranu dôverných údajov zodpovedá Ministerstvo kultúry Slovenskej republiky a Slovenské národné múzeum.</t>
  </si>
  <si>
    <t xml:space="preserve">                      z toho na nákup zbierkových predmetov</t>
  </si>
  <si>
    <t>Výkaz zostavil :
(Meno a priezvisko)</t>
  </si>
  <si>
    <t>Kód štatistickej územnej jednotky</t>
  </si>
  <si>
    <t>V riadku 04</t>
  </si>
  <si>
    <t>1</t>
  </si>
  <si>
    <t>2</t>
  </si>
  <si>
    <t>nasledujúceho roka</t>
  </si>
  <si>
    <t>Zriaďovateľ</t>
  </si>
  <si>
    <t xml:space="preserve">Názov organizácie </t>
  </si>
  <si>
    <t>( vrátane mestskej časti )</t>
  </si>
  <si>
    <t xml:space="preserve">Adresa sídla organizácie </t>
  </si>
  <si>
    <t>Profil</t>
  </si>
  <si>
    <r>
      <t>IČO</t>
    </r>
    <r>
      <rPr>
        <sz val="10"/>
        <rFont val="Arial"/>
        <family val="0"/>
      </rPr>
      <t xml:space="preserve"> – vypĺňa sa identifikačné číslo organizácie. Ak má organizácia IČO šesťmiestne, doplnia sa na prvých dvoch </t>
    </r>
  </si>
  <si>
    <r>
      <t xml:space="preserve">Odoslané (dátum):
</t>
    </r>
    <r>
      <rPr>
        <sz val="9"/>
        <rFont val="Arial"/>
        <family val="2"/>
      </rPr>
      <t>E-mailom:</t>
    </r>
  </si>
  <si>
    <t>pošta:</t>
  </si>
  <si>
    <t xml:space="preserve"> do  1. marca</t>
  </si>
  <si>
    <t>Pečiatka a podpis štatutára:</t>
  </si>
  <si>
    <t>Počet zbierkových predmetov - prírastkových čísiel</t>
  </si>
  <si>
    <t>Počet zbierkových predmetov  - kusov</t>
  </si>
  <si>
    <t xml:space="preserve">Počet realizovaných výstav </t>
  </si>
  <si>
    <t>Počet návštevníkov kultúrno-výchovných a vzdelávacích aktivít</t>
  </si>
  <si>
    <t xml:space="preserve">                                       z toho periodických titulov</t>
  </si>
  <si>
    <t>granty</t>
  </si>
  <si>
    <t>zo SR</t>
  </si>
  <si>
    <t>zo zahraničia</t>
  </si>
  <si>
    <t xml:space="preserve">                       z toho odborných zamestnancov múzea</t>
  </si>
  <si>
    <t>príspevky na činnosť spolu</t>
  </si>
  <si>
    <t>v tom</t>
  </si>
  <si>
    <t>Náklady na nákup zbierkových predmetov z vlastných zdrojov</t>
  </si>
  <si>
    <t>Kontrolný súčet (r. 1 až 19)</t>
  </si>
  <si>
    <t>SK NACE</t>
  </si>
  <si>
    <t xml:space="preserve">Ochrana dôverných údajov je zaručená zákonom č. 540/2001 Z.z.     o štátnej štatistike v znení neskorších predpisov </t>
  </si>
  <si>
    <r>
      <t xml:space="preserve">Kód štatistickej územnej jednotky - vypĺňajte zľava. Zoznamy kódov štatistických územných jednotiek  a </t>
    </r>
    <r>
      <rPr>
        <b/>
        <sz val="10"/>
        <rFont val="Arial"/>
        <family val="2"/>
      </rPr>
      <t>SK NACE</t>
    </r>
    <r>
      <rPr>
        <sz val="10"/>
        <rFont val="Arial"/>
        <family val="0"/>
      </rPr>
      <t xml:space="preserve"> </t>
    </r>
  </si>
  <si>
    <r>
      <t xml:space="preserve">sú vystavené na adrese </t>
    </r>
    <r>
      <rPr>
        <b/>
        <sz val="10"/>
        <rFont val="Arial"/>
        <family val="2"/>
      </rPr>
      <t>www.culture.gov.sk</t>
    </r>
    <r>
      <rPr>
        <sz val="10"/>
        <rFont val="Arial"/>
        <family val="0"/>
      </rPr>
      <t xml:space="preserve"> pod odkazom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Štatistika kultúry</t>
    </r>
    <r>
      <rPr>
        <b/>
        <sz val="10"/>
        <rFont val="Arial"/>
        <family val="2"/>
      </rPr>
      <t>.</t>
    </r>
  </si>
  <si>
    <t xml:space="preserve">SK NACE (vypísať názov prevažujúcej činnosti  organizácie)  </t>
  </si>
  <si>
    <t>Ministerstvo kultúry Slovenskej republiky vykonáva ročné štatistické zisťovanie za účelom získania informácií činnosti múzeí v Slovenskej republike. Toto zisťovanie je súčasťou Programu štátnych štatistických zisťovaní schváleného na roky 2009 - 2011. V záujme zabezpečenia objektívnych výsledkov zisťovania Vás žiadame o úplné a pravdivé vyplnenie štatistického formulára podľa metodických vysvetliviek a o jeho doručenie v stanovenom termíne organizácii uvedenej na tomto formulári. Spravodajská povinnosť vyplniť štatistický formulár Vám vyplýva z § 18 zákona č. 540/2001 Z. z. o štátnej štatistike v znení neskorších predpisov. Ak Vaša organizácia v sledovanom období nevykonávala žiadnu činnosť alebo nevykonávala činnosť, ktorá je predmetom tohto štatistického zisťovania, predložte nevyplnený výkaz s písomným uvedením dôvodu. Uvedené dôverné údaje sú chránené, nezverejňujú sa a slúžia výlučne pre potreby Ministerstva kultúry SR. Ďakujeme Vám za ich včasné poskytnutie a tešíme sa na ďalšiu spoluprácu.</t>
  </si>
  <si>
    <r>
      <t xml:space="preserve">Počet </t>
    </r>
    <r>
      <rPr>
        <sz val="10"/>
        <rFont val="Arial"/>
        <family val="0"/>
      </rPr>
      <t>reštaurovaných a ošetrených zbierkových predmetov</t>
    </r>
  </si>
  <si>
    <t>Výnosy (príjmy) spolu (v Eur)</t>
  </si>
  <si>
    <t>Náklady na hlavnú činnosť (v Eur)</t>
  </si>
  <si>
    <t>Kapitálové výdavky spolu (v Eur)</t>
  </si>
  <si>
    <r>
      <t xml:space="preserve">Kód Štatistickej klasifikácie ekonomických činností </t>
    </r>
    <r>
      <rPr>
        <b/>
        <sz val="10"/>
        <rFont val="Arial"/>
        <family val="2"/>
      </rPr>
      <t>SK NACE</t>
    </r>
    <r>
      <rPr>
        <sz val="10"/>
        <rFont val="Arial"/>
        <family val="2"/>
      </rPr>
      <t xml:space="preserve"> – vypĺňa sa podľa prevažujúcej činnosti danej organizácie (</t>
    </r>
    <r>
      <rPr>
        <b/>
        <sz val="10"/>
        <rFont val="Arial"/>
        <family val="2"/>
      </rPr>
      <t>vypĺňajte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zľava a zvyšné prázdne miesta sa doplnia nulami</t>
    </r>
    <r>
      <rPr>
        <sz val="10"/>
        <rFont val="Arial"/>
        <family val="2"/>
      </rPr>
      <t xml:space="preserve">).
</t>
    </r>
    <r>
      <rPr>
        <b/>
        <sz val="10"/>
        <rFont val="Arial"/>
        <family val="2"/>
      </rPr>
      <t>Zriaďovateľ</t>
    </r>
    <r>
      <rPr>
        <sz val="10"/>
        <rFont val="Arial"/>
        <family val="2"/>
      </rPr>
      <t xml:space="preserve"> – vyplní sa číselný kód: 1 = štát, 2 = VÚC, 3 = obec, 4 = iná  právnická osoba, 5 = SNM. 
</t>
    </r>
    <r>
      <rPr>
        <b/>
        <sz val="10"/>
        <rFont val="Arial"/>
        <family val="2"/>
      </rPr>
      <t xml:space="preserve">Profil </t>
    </r>
    <r>
      <rPr>
        <sz val="10"/>
        <rFont val="Arial"/>
        <family val="2"/>
      </rPr>
      <t xml:space="preserve"> – vyplní sa číselný kód profilu múzea:1 = všeobecné, 2 = všeobecné užšie špecializované, 3 = špecializované. 
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- vyplní sa súhlas (1) alebo nesúhlas (0) organizácie so zverejnením dôverných údajov.</t>
    </r>
  </si>
  <si>
    <t>Prírastok zbierkových predmetov za vykazované obdobie  - počet prír. čísiel</t>
  </si>
  <si>
    <t>4. 
MODUL</t>
  </si>
  <si>
    <t>Odhadnite čas, ktorý ste potrebovali na vyplnenie tohto štatistického formulára z podkladov štatistickej evidencie.</t>
  </si>
  <si>
    <t>hodiny</t>
  </si>
  <si>
    <t>minúty</t>
  </si>
  <si>
    <t>č. Vk 375/2011 zo 4. 11. 2010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</si>
</sst>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5" applyNumberFormat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justify"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vertical="top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 horizontal="justify"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0" borderId="10" xfId="0" applyFont="1" applyFill="1" applyBorder="1" applyAlignment="1" applyProtection="1">
      <alignment horizontal="center" vertical="top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 vertical="top" wrapText="1"/>
      <protection hidden="1"/>
    </xf>
    <xf numFmtId="49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vertical="top" wrapText="1"/>
      <protection hidden="1"/>
    </xf>
    <xf numFmtId="0" fontId="0" fillId="0" borderId="19" xfId="0" applyFill="1" applyBorder="1" applyAlignment="1" applyProtection="1">
      <alignment vertical="top"/>
      <protection hidden="1"/>
    </xf>
    <xf numFmtId="0" fontId="0" fillId="0" borderId="20" xfId="0" applyFill="1" applyBorder="1" applyAlignment="1" applyProtection="1">
      <alignment/>
      <protection hidden="1"/>
    </xf>
    <xf numFmtId="0" fontId="6" fillId="0" borderId="2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33" borderId="21" xfId="0" applyFont="1" applyFill="1" applyBorder="1" applyAlignment="1" applyProtection="1">
      <alignment horizontal="center"/>
      <protection hidden="1"/>
    </xf>
    <xf numFmtId="3" fontId="1" fillId="4" borderId="22" xfId="0" applyNumberFormat="1" applyFont="1" applyFill="1" applyBorder="1" applyAlignment="1" applyProtection="1">
      <alignment horizontal="center" vertical="top"/>
      <protection hidden="1"/>
    </xf>
    <xf numFmtId="3" fontId="1" fillId="4" borderId="23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3" fontId="0" fillId="34" borderId="24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top"/>
      <protection hidden="1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3" fontId="0" fillId="0" borderId="25" xfId="0" applyNumberFormat="1" applyFont="1" applyBorder="1" applyAlignment="1" applyProtection="1">
      <alignment horizontal="center" vertical="top"/>
      <protection locked="0"/>
    </xf>
    <xf numFmtId="3" fontId="0" fillId="0" borderId="26" xfId="0" applyNumberFormat="1" applyFont="1" applyBorder="1" applyAlignment="1" applyProtection="1">
      <alignment horizontal="center" vertical="top"/>
      <protection locked="0"/>
    </xf>
    <xf numFmtId="3" fontId="0" fillId="0" borderId="27" xfId="0" applyNumberFormat="1" applyFont="1" applyBorder="1" applyAlignment="1" applyProtection="1">
      <alignment horizontal="center" vertical="top"/>
      <protection locked="0"/>
    </xf>
    <xf numFmtId="3" fontId="0" fillId="0" borderId="28" xfId="0" applyNumberFormat="1" applyFont="1" applyBorder="1" applyAlignment="1" applyProtection="1">
      <alignment horizontal="center" vertical="top"/>
      <protection locked="0"/>
    </xf>
    <xf numFmtId="3" fontId="0" fillId="0" borderId="29" xfId="0" applyNumberFormat="1" applyFont="1" applyBorder="1" applyAlignment="1" applyProtection="1">
      <alignment horizontal="center" vertical="top"/>
      <protection locked="0"/>
    </xf>
    <xf numFmtId="3" fontId="0" fillId="0" borderId="30" xfId="0" applyNumberFormat="1" applyFont="1" applyBorder="1" applyAlignment="1" applyProtection="1">
      <alignment horizontal="center" vertical="top"/>
      <protection locked="0"/>
    </xf>
    <xf numFmtId="3" fontId="0" fillId="0" borderId="31" xfId="0" applyNumberFormat="1" applyFont="1" applyBorder="1" applyAlignment="1" applyProtection="1">
      <alignment horizontal="center" vertical="top"/>
      <protection locked="0"/>
    </xf>
    <xf numFmtId="3" fontId="0" fillId="0" borderId="32" xfId="0" applyNumberFormat="1" applyFont="1" applyBorder="1" applyAlignment="1" applyProtection="1">
      <alignment horizontal="center" vertical="top"/>
      <protection locked="0"/>
    </xf>
    <xf numFmtId="3" fontId="0" fillId="0" borderId="24" xfId="0" applyNumberFormat="1" applyFont="1" applyBorder="1" applyAlignment="1" applyProtection="1">
      <alignment horizontal="center" vertical="top"/>
      <protection locked="0"/>
    </xf>
    <xf numFmtId="3" fontId="0" fillId="0" borderId="33" xfId="0" applyNumberFormat="1" applyFont="1" applyBorder="1" applyAlignment="1" applyProtection="1">
      <alignment horizontal="center" vertical="top"/>
      <protection locked="0"/>
    </xf>
    <xf numFmtId="4" fontId="0" fillId="0" borderId="27" xfId="0" applyNumberFormat="1" applyBorder="1" applyAlignment="1" applyProtection="1">
      <alignment horizontal="center" vertical="top"/>
      <protection locked="0"/>
    </xf>
    <xf numFmtId="4" fontId="0" fillId="0" borderId="25" xfId="0" applyNumberFormat="1" applyBorder="1" applyAlignment="1" applyProtection="1">
      <alignment horizontal="center" vertical="top"/>
      <protection locked="0"/>
    </xf>
    <xf numFmtId="4" fontId="0" fillId="0" borderId="26" xfId="0" applyNumberFormat="1" applyFont="1" applyBorder="1" applyAlignment="1" applyProtection="1">
      <alignment horizontal="center" vertical="top"/>
      <protection locked="0"/>
    </xf>
    <xf numFmtId="4" fontId="0" fillId="0" borderId="28" xfId="0" applyNumberFormat="1" applyFont="1" applyBorder="1" applyAlignment="1" applyProtection="1">
      <alignment horizontal="center" vertical="top"/>
      <protection locked="0"/>
    </xf>
    <xf numFmtId="2" fontId="0" fillId="0" borderId="28" xfId="0" applyNumberFormat="1" applyFont="1" applyBorder="1" applyAlignment="1" applyProtection="1">
      <alignment horizontal="center" vertical="top"/>
      <protection hidden="1"/>
    </xf>
    <xf numFmtId="2" fontId="0" fillId="0" borderId="30" xfId="0" applyNumberFormat="1" applyFont="1" applyBorder="1" applyAlignment="1" applyProtection="1">
      <alignment horizontal="center" vertical="top"/>
      <protection hidden="1"/>
    </xf>
    <xf numFmtId="2" fontId="0" fillId="0" borderId="0" xfId="0" applyNumberFormat="1" applyAlignment="1" applyProtection="1">
      <alignment horizontal="center" vertical="top"/>
      <protection hidden="1"/>
    </xf>
    <xf numFmtId="2" fontId="0" fillId="0" borderId="0" xfId="0" applyNumberFormat="1" applyAlignment="1" applyProtection="1">
      <alignment/>
      <protection hidden="1"/>
    </xf>
    <xf numFmtId="1" fontId="0" fillId="33" borderId="21" xfId="0" applyNumberFormat="1" applyFill="1" applyBorder="1" applyAlignment="1" applyProtection="1">
      <alignment horizontal="center"/>
      <protection hidden="1"/>
    </xf>
    <xf numFmtId="4" fontId="0" fillId="34" borderId="27" xfId="0" applyNumberFormat="1" applyFill="1" applyBorder="1" applyAlignment="1" applyProtection="1">
      <alignment horizontal="center" vertical="top"/>
      <protection hidden="1"/>
    </xf>
    <xf numFmtId="4" fontId="0" fillId="0" borderId="29" xfId="0" applyNumberFormat="1" applyBorder="1" applyAlignment="1" applyProtection="1">
      <alignment horizontal="center" vertical="top"/>
      <protection locked="0"/>
    </xf>
    <xf numFmtId="4" fontId="1" fillId="4" borderId="22" xfId="0" applyNumberFormat="1" applyFont="1" applyFill="1" applyBorder="1" applyAlignment="1" applyProtection="1">
      <alignment horizontal="center" vertical="top"/>
      <protection hidden="1"/>
    </xf>
    <xf numFmtId="4" fontId="1" fillId="4" borderId="23" xfId="0" applyNumberFormat="1" applyFont="1" applyFill="1" applyBorder="1" applyAlignment="1" applyProtection="1">
      <alignment horizontal="center" vertical="top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55" applyFont="1" applyFill="1" applyBorder="1" applyAlignment="1" applyProtection="1">
      <alignment vertical="center" wrapText="1"/>
      <protection hidden="1"/>
    </xf>
    <xf numFmtId="0" fontId="1" fillId="0" borderId="0" xfId="55" applyFont="1" applyFill="1" applyAlignment="1" applyProtection="1">
      <alignment vertical="center"/>
      <protection hidden="1"/>
    </xf>
    <xf numFmtId="0" fontId="0" fillId="0" borderId="0" xfId="55" applyFont="1" applyFill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0" fillId="0" borderId="0" xfId="55" applyFont="1" applyProtection="1">
      <alignment/>
      <protection hidden="1"/>
    </xf>
    <xf numFmtId="0" fontId="0" fillId="0" borderId="0" xfId="55" applyFont="1" applyFill="1" applyBorder="1" applyAlignment="1" applyProtection="1">
      <alignment vertical="center" wrapText="1"/>
      <protection hidden="1"/>
    </xf>
    <xf numFmtId="0" fontId="0" fillId="0" borderId="0" xfId="55" applyFont="1" applyFill="1" applyAlignment="1" applyProtection="1">
      <alignment horizontal="center" vertical="center"/>
      <protection hidden="1"/>
    </xf>
    <xf numFmtId="0" fontId="0" fillId="33" borderId="11" xfId="55" applyFont="1" applyFill="1" applyBorder="1" applyAlignment="1" applyProtection="1">
      <alignment horizontal="center" vertical="center"/>
      <protection hidden="1"/>
    </xf>
    <xf numFmtId="3" fontId="0" fillId="0" borderId="32" xfId="55" applyNumberFormat="1" applyFont="1" applyFill="1" applyBorder="1" applyAlignment="1" applyProtection="1">
      <alignment horizontal="center" vertical="center"/>
      <protection locked="0"/>
    </xf>
    <xf numFmtId="3" fontId="0" fillId="0" borderId="33" xfId="55" applyNumberFormat="1" applyFont="1" applyFill="1" applyBorder="1" applyAlignment="1" applyProtection="1">
      <alignment horizontal="center" vertical="center"/>
      <protection locked="0"/>
    </xf>
    <xf numFmtId="0" fontId="0" fillId="32" borderId="0" xfId="55" applyFont="1" applyFill="1" applyAlignment="1" applyProtection="1">
      <alignment vertical="center"/>
      <protection hidden="1"/>
    </xf>
    <xf numFmtId="0" fontId="0" fillId="32" borderId="0" xfId="55" applyFont="1" applyFill="1" applyAlignment="1" applyProtection="1">
      <alignment horizontal="center" vertical="center"/>
      <protection hidden="1"/>
    </xf>
    <xf numFmtId="0" fontId="9" fillId="0" borderId="0" xfId="55" applyFont="1" applyProtection="1">
      <alignment/>
      <protection hidden="1"/>
    </xf>
    <xf numFmtId="0" fontId="0" fillId="0" borderId="0" xfId="55" applyFont="1" applyAlignment="1" applyProtection="1">
      <alignment vertical="top"/>
      <protection hidden="1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right" vertical="top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17" xfId="0" applyFont="1" applyFill="1" applyBorder="1" applyAlignment="1" applyProtection="1">
      <alignment horizontal="center" vertical="top" wrapText="1"/>
      <protection hidden="1"/>
    </xf>
    <xf numFmtId="0" fontId="1" fillId="0" borderId="15" xfId="0" applyFont="1" applyFill="1" applyBorder="1" applyAlignment="1" applyProtection="1">
      <alignment horizontal="center" vertical="top" wrapText="1"/>
      <protection hidden="1"/>
    </xf>
    <xf numFmtId="0" fontId="1" fillId="0" borderId="16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 vertical="top"/>
      <protection hidden="1"/>
    </xf>
    <xf numFmtId="0" fontId="1" fillId="0" borderId="11" xfId="0" applyFont="1" applyFill="1" applyBorder="1" applyAlignment="1" applyProtection="1">
      <alignment horizontal="center" vertical="top" wrapText="1"/>
      <protection hidden="1"/>
    </xf>
    <xf numFmtId="0" fontId="1" fillId="0" borderId="4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0" fillId="32" borderId="0" xfId="0" applyFont="1" applyFill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0" fillId="0" borderId="14" xfId="0" applyNumberFormat="1" applyFont="1" applyFill="1" applyBorder="1" applyAlignment="1" applyProtection="1">
      <alignment horizontal="justify" vertical="top"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49" fontId="0" fillId="0" borderId="41" xfId="0" applyNumberForma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vertical="top" wrapText="1"/>
      <protection hidden="1"/>
    </xf>
    <xf numFmtId="0" fontId="0" fillId="0" borderId="15" xfId="0" applyFill="1" applyBorder="1" applyAlignment="1" applyProtection="1">
      <alignment vertical="top"/>
      <protection hidden="1"/>
    </xf>
    <xf numFmtId="0" fontId="0" fillId="0" borderId="16" xfId="0" applyFill="1" applyBorder="1" applyAlignment="1" applyProtection="1">
      <alignment vertical="top"/>
      <protection hidden="1"/>
    </xf>
    <xf numFmtId="49" fontId="0" fillId="0" borderId="14" xfId="0" applyNumberFormat="1" applyFill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 vertical="center"/>
      <protection locked="0"/>
    </xf>
    <xf numFmtId="49" fontId="0" fillId="0" borderId="41" xfId="0" applyNumberForma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horizontal="justify" vertical="top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17" xfId="0" applyFont="1" applyFill="1" applyBorder="1" applyAlignment="1" applyProtection="1">
      <alignment horizontal="justify" vertical="top" wrapText="1"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45" xfId="0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2" fillId="0" borderId="0" xfId="0" applyFont="1" applyFill="1" applyAlignment="1" applyProtection="1">
      <alignment horizontal="justify" vertical="top"/>
      <protection hidden="1"/>
    </xf>
    <xf numFmtId="0" fontId="4" fillId="0" borderId="0" xfId="0" applyFont="1" applyFill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2" fillId="0" borderId="46" xfId="0" applyFont="1" applyFill="1" applyBorder="1" applyAlignment="1" applyProtection="1">
      <alignment horizontal="center" vertical="top"/>
      <protection hidden="1"/>
    </xf>
    <xf numFmtId="0" fontId="0" fillId="0" borderId="47" xfId="0" applyFill="1" applyBorder="1" applyAlignment="1" applyProtection="1">
      <alignment/>
      <protection hidden="1"/>
    </xf>
    <xf numFmtId="0" fontId="0" fillId="0" borderId="48" xfId="0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49" fontId="0" fillId="0" borderId="14" xfId="0" applyNumberFormat="1" applyFill="1" applyBorder="1" applyAlignment="1" applyProtection="1">
      <alignment vertical="top"/>
      <protection locked="0"/>
    </xf>
    <xf numFmtId="49" fontId="0" fillId="0" borderId="12" xfId="0" applyNumberFormat="1" applyFill="1" applyBorder="1" applyAlignment="1" applyProtection="1">
      <alignment vertical="top"/>
      <protection locked="0"/>
    </xf>
    <xf numFmtId="49" fontId="0" fillId="0" borderId="41" xfId="0" applyNumberFormat="1" applyFill="1" applyBorder="1" applyAlignment="1" applyProtection="1">
      <alignment vertical="top"/>
      <protection locked="0"/>
    </xf>
    <xf numFmtId="0" fontId="0" fillId="0" borderId="35" xfId="0" applyFill="1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49" xfId="0" applyBorder="1" applyAlignment="1" applyProtection="1">
      <alignment vertical="top"/>
      <protection locked="0"/>
    </xf>
    <xf numFmtId="49" fontId="5" fillId="0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hidden="1"/>
    </xf>
    <xf numFmtId="0" fontId="0" fillId="0" borderId="40" xfId="0" applyFill="1" applyBorder="1" applyAlignment="1" applyProtection="1">
      <alignment horizontal="center" vertical="top" wrapText="1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0" fillId="0" borderId="15" xfId="0" applyFill="1" applyBorder="1" applyAlignment="1" applyProtection="1">
      <alignment horizontal="center" vertical="top"/>
      <protection hidden="1"/>
    </xf>
    <xf numFmtId="0" fontId="0" fillId="0" borderId="16" xfId="0" applyFill="1" applyBorder="1" applyAlignment="1" applyProtection="1">
      <alignment horizontal="center" vertical="top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49" fontId="0" fillId="0" borderId="35" xfId="0" applyNumberFormat="1" applyFont="1" applyFill="1" applyBorder="1" applyAlignment="1" applyProtection="1">
      <alignment/>
      <protection locked="0"/>
    </xf>
    <xf numFmtId="49" fontId="0" fillId="0" borderId="36" xfId="0" applyNumberFormat="1" applyFont="1" applyFill="1" applyBorder="1" applyAlignment="1" applyProtection="1">
      <alignment/>
      <protection locked="0"/>
    </xf>
    <xf numFmtId="49" fontId="0" fillId="0" borderId="49" xfId="0" applyNumberFormat="1" applyFont="1" applyFill="1" applyBorder="1" applyAlignment="1" applyProtection="1">
      <alignment/>
      <protection locked="0"/>
    </xf>
    <xf numFmtId="0" fontId="1" fillId="0" borderId="38" xfId="0" applyFont="1" applyFill="1" applyBorder="1" applyAlignment="1" applyProtection="1">
      <alignment horizontal="center"/>
      <protection hidden="1"/>
    </xf>
    <xf numFmtId="0" fontId="1" fillId="0" borderId="39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center" vertical="top" wrapText="1"/>
      <protection hidden="1"/>
    </xf>
    <xf numFmtId="0" fontId="0" fillId="0" borderId="15" xfId="0" applyFill="1" applyBorder="1" applyAlignment="1" applyProtection="1">
      <alignment horizontal="center" vertical="top" wrapText="1"/>
      <protection hidden="1"/>
    </xf>
    <xf numFmtId="0" fontId="0" fillId="0" borderId="16" xfId="0" applyFill="1" applyBorder="1" applyAlignment="1" applyProtection="1">
      <alignment horizontal="center" vertical="top" wrapText="1"/>
      <protection hidden="1"/>
    </xf>
    <xf numFmtId="0" fontId="1" fillId="0" borderId="17" xfId="0" applyFont="1" applyBorder="1" applyAlignment="1" applyProtection="1">
      <alignment horizontal="center" vertical="top" wrapText="1"/>
      <protection hidden="1"/>
    </xf>
    <xf numFmtId="0" fontId="0" fillId="0" borderId="16" xfId="0" applyFont="1" applyBorder="1" applyAlignment="1" applyProtection="1">
      <alignment horizontal="center" vertical="top" wrapText="1"/>
      <protection hidden="1"/>
    </xf>
    <xf numFmtId="0" fontId="0" fillId="0" borderId="45" xfId="0" applyFont="1" applyBorder="1" applyAlignment="1" applyProtection="1">
      <alignment horizontal="center" vertical="top" wrapText="1"/>
      <protection hidden="1"/>
    </xf>
    <xf numFmtId="0" fontId="0" fillId="0" borderId="23" xfId="0" applyFont="1" applyBorder="1" applyAlignment="1" applyProtection="1">
      <alignment horizontal="center" vertical="top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>
      <alignment horizontal="center" vertical="top"/>
      <protection hidden="1"/>
    </xf>
    <xf numFmtId="0" fontId="0" fillId="33" borderId="51" xfId="0" applyFont="1" applyFill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51" xfId="0" applyFont="1" applyBorder="1" applyAlignment="1" applyProtection="1">
      <alignment vertical="center"/>
      <protection hidden="1"/>
    </xf>
    <xf numFmtId="0" fontId="0" fillId="0" borderId="40" xfId="0" applyFont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horizontal="center" vertical="top"/>
      <protection hidden="1"/>
    </xf>
    <xf numFmtId="0" fontId="1" fillId="33" borderId="51" xfId="0" applyFont="1" applyFill="1" applyBorder="1" applyAlignment="1" applyProtection="1">
      <alignment horizontal="center" vertical="top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51" xfId="0" applyFont="1" applyBorder="1" applyAlignment="1" applyProtection="1">
      <alignment vertical="center"/>
      <protection hidden="1"/>
    </xf>
    <xf numFmtId="0" fontId="1" fillId="0" borderId="40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51" xfId="0" applyFont="1" applyBorder="1" applyAlignment="1" applyProtection="1">
      <alignment vertical="center"/>
      <protection hidden="1"/>
    </xf>
    <xf numFmtId="0" fontId="0" fillId="0" borderId="40" xfId="0" applyFont="1" applyBorder="1" applyAlignment="1" applyProtection="1">
      <alignment vertical="center"/>
      <protection hidden="1"/>
    </xf>
    <xf numFmtId="0" fontId="0" fillId="33" borderId="10" xfId="0" applyFont="1" applyFill="1" applyBorder="1" applyAlignment="1" applyProtection="1">
      <alignment horizontal="center" vertical="top"/>
      <protection hidden="1"/>
    </xf>
    <xf numFmtId="0" fontId="0" fillId="33" borderId="11" xfId="0" applyFont="1" applyFill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 vertical="top" wrapText="1"/>
      <protection hidden="1"/>
    </xf>
    <xf numFmtId="0" fontId="0" fillId="0" borderId="45" xfId="0" applyFont="1" applyBorder="1" applyAlignment="1" applyProtection="1">
      <alignment horizontal="center" vertical="top" wrapText="1"/>
      <protection hidden="1"/>
    </xf>
    <xf numFmtId="0" fontId="0" fillId="0" borderId="23" xfId="0" applyFont="1" applyBorder="1" applyAlignment="1" applyProtection="1">
      <alignment horizontal="center" vertical="top" wrapText="1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2" fontId="0" fillId="0" borderId="16" xfId="0" applyNumberFormat="1" applyBorder="1" applyAlignment="1" applyProtection="1">
      <alignment horizontal="center" vertical="center" wrapText="1"/>
      <protection hidden="1"/>
    </xf>
    <xf numFmtId="2" fontId="0" fillId="0" borderId="18" xfId="0" applyNumberFormat="1" applyBorder="1" applyAlignment="1" applyProtection="1">
      <alignment horizontal="center" vertical="center" wrapText="1"/>
      <protection hidden="1"/>
    </xf>
    <xf numFmtId="2" fontId="0" fillId="0" borderId="23" xfId="0" applyNumberFormat="1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 applyProtection="1">
      <alignment horizontal="center" vertical="top"/>
      <protection hidden="1"/>
    </xf>
    <xf numFmtId="0" fontId="0" fillId="33" borderId="51" xfId="0" applyFill="1" applyBorder="1" applyAlignment="1" applyProtection="1">
      <alignment horizontal="center" vertical="top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center" wrapText="1"/>
      <protection hidden="1"/>
    </xf>
    <xf numFmtId="2" fontId="0" fillId="0" borderId="21" xfId="0" applyNumberFormat="1" applyBorder="1" applyAlignment="1" applyProtection="1">
      <alignment horizontal="center" vertical="center" wrapText="1"/>
      <protection hidden="1"/>
    </xf>
    <xf numFmtId="2" fontId="0" fillId="0" borderId="22" xfId="0" applyNumberFormat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top"/>
      <protection hidden="1"/>
    </xf>
    <xf numFmtId="0" fontId="1" fillId="33" borderId="51" xfId="0" applyFont="1" applyFill="1" applyBorder="1" applyAlignment="1" applyProtection="1">
      <alignment horizontal="center" vertical="top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51" xfId="0" applyFont="1" applyBorder="1" applyAlignment="1" applyProtection="1">
      <alignment vertical="center"/>
      <protection hidden="1"/>
    </xf>
    <xf numFmtId="0" fontId="1" fillId="0" borderId="40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0" fillId="0" borderId="45" xfId="0" applyBorder="1" applyAlignment="1" applyProtection="1">
      <alignment horizontal="center" vertical="top" wrapText="1"/>
      <protection hidden="1"/>
    </xf>
    <xf numFmtId="0" fontId="0" fillId="0" borderId="23" xfId="0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0" borderId="51" xfId="0" applyFont="1" applyBorder="1" applyAlignment="1" applyProtection="1">
      <alignment/>
      <protection hidden="1"/>
    </xf>
    <xf numFmtId="0" fontId="0" fillId="0" borderId="40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horizontal="center" vertical="center" wrapText="1"/>
      <protection hidden="1"/>
    </xf>
    <xf numFmtId="0" fontId="0" fillId="0" borderId="10" xfId="55" applyFont="1" applyFill="1" applyBorder="1" applyAlignment="1" applyProtection="1">
      <alignment vertical="center" wrapText="1"/>
      <protection hidden="1"/>
    </xf>
    <xf numFmtId="0" fontId="0" fillId="0" borderId="10" xfId="55" applyBorder="1" applyAlignment="1">
      <alignment vertical="center" wrapText="1"/>
      <protection/>
    </xf>
    <xf numFmtId="0" fontId="0" fillId="0" borderId="10" xfId="55" applyFont="1" applyBorder="1" applyAlignment="1">
      <alignment vertical="center" wrapText="1"/>
      <protection/>
    </xf>
    <xf numFmtId="0" fontId="1" fillId="0" borderId="17" xfId="55" applyFont="1" applyFill="1" applyBorder="1" applyAlignment="1" applyProtection="1">
      <alignment horizontal="center" vertical="center" wrapText="1"/>
      <protection hidden="1"/>
    </xf>
    <xf numFmtId="0" fontId="0" fillId="0" borderId="16" xfId="55" applyFont="1" applyFill="1" applyBorder="1" applyAlignment="1" applyProtection="1">
      <alignment horizontal="center" vertical="center" wrapText="1"/>
      <protection hidden="1"/>
    </xf>
    <xf numFmtId="0" fontId="0" fillId="0" borderId="19" xfId="55" applyFont="1" applyFill="1" applyBorder="1" applyAlignment="1" applyProtection="1">
      <alignment horizontal="center" vertical="center" wrapText="1"/>
      <protection hidden="1"/>
    </xf>
    <xf numFmtId="0" fontId="0" fillId="0" borderId="18" xfId="55" applyFont="1" applyFill="1" applyBorder="1" applyAlignment="1" applyProtection="1">
      <alignment horizontal="center" vertical="center" wrapText="1"/>
      <protection hidden="1"/>
    </xf>
    <xf numFmtId="0" fontId="0" fillId="0" borderId="45" xfId="55" applyFont="1" applyFill="1" applyBorder="1" applyAlignment="1" applyProtection="1">
      <alignment horizontal="center" vertical="center" wrapText="1"/>
      <protection hidden="1"/>
    </xf>
    <xf numFmtId="0" fontId="0" fillId="0" borderId="2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showGridLines="0" tabSelected="1" zoomScalePageLayoutView="0" workbookViewId="0" topLeftCell="A1">
      <selection activeCell="P15" sqref="P15"/>
    </sheetView>
  </sheetViews>
  <sheetFormatPr defaultColWidth="9.140625" defaultRowHeight="12.75"/>
  <cols>
    <col min="1" max="22" width="4.28125" style="2" customWidth="1"/>
    <col min="23" max="23" width="4.00390625" style="2" customWidth="1"/>
    <col min="24" max="16384" width="9.140625" style="2" customWidth="1"/>
  </cols>
  <sheetData>
    <row r="1" spans="1:23" ht="12.75" customHeight="1" thickBo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"/>
      <c r="K1" s="1"/>
      <c r="P1" s="3"/>
      <c r="R1" s="147" t="s">
        <v>58</v>
      </c>
      <c r="S1" s="148"/>
      <c r="T1" s="148"/>
      <c r="U1" s="148"/>
      <c r="V1" s="148"/>
      <c r="W1" s="149"/>
    </row>
    <row r="2" spans="1:23" ht="13.5" customHeight="1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6"/>
    </row>
    <row r="4" spans="1:23" ht="15.75" customHeight="1">
      <c r="A4" s="8" t="s">
        <v>2</v>
      </c>
      <c r="B4" s="4"/>
      <c r="C4" s="4"/>
      <c r="D4" s="4"/>
      <c r="E4" s="4"/>
      <c r="F4" s="4"/>
      <c r="G4" s="4"/>
      <c r="H4" s="145" t="s">
        <v>3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9"/>
      <c r="U4" s="9"/>
      <c r="V4" s="10"/>
      <c r="W4" s="10"/>
    </row>
    <row r="5" spans="1:23" ht="16.5" customHeight="1">
      <c r="A5" s="11" t="s">
        <v>130</v>
      </c>
      <c r="B5" s="4"/>
      <c r="C5" s="4"/>
      <c r="D5" s="4"/>
      <c r="E5" s="4"/>
      <c r="F5" s="4"/>
      <c r="G5" s="4"/>
      <c r="H5" s="150" t="s">
        <v>59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9"/>
      <c r="U5" s="9"/>
      <c r="V5" s="10"/>
      <c r="W5" s="10"/>
    </row>
    <row r="6" spans="1:23" ht="12" customHeight="1">
      <c r="A6" s="1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  <c r="W6" s="10"/>
    </row>
    <row r="7" spans="1:23" ht="15.75" customHeight="1">
      <c r="A7" s="12"/>
      <c r="I7" s="9"/>
      <c r="J7" s="9"/>
      <c r="L7" s="110" t="s">
        <v>27</v>
      </c>
      <c r="M7" s="111"/>
      <c r="N7" s="115" t="str">
        <f>CONCATENATE("20",L15,M15)</f>
        <v>2011</v>
      </c>
      <c r="O7" s="115"/>
      <c r="P7" s="9"/>
      <c r="Q7" s="9"/>
      <c r="R7" s="9"/>
      <c r="S7" s="9"/>
      <c r="T7" s="9"/>
      <c r="U7" s="9"/>
      <c r="V7" s="10"/>
      <c r="W7" s="10"/>
    </row>
    <row r="8" spans="1:23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2.75">
      <c r="A9" s="14"/>
      <c r="B9" s="14"/>
      <c r="C9" s="14"/>
      <c r="D9" s="14"/>
      <c r="E9" s="14"/>
      <c r="F9" s="14"/>
      <c r="G9" s="14"/>
      <c r="H9" s="14"/>
      <c r="J9" s="121" t="s">
        <v>115</v>
      </c>
      <c r="K9" s="121"/>
      <c r="L9" s="121"/>
      <c r="M9" s="121"/>
      <c r="N9" s="121"/>
      <c r="O9" s="122"/>
      <c r="P9" s="122"/>
      <c r="Q9" s="122"/>
      <c r="R9" s="122"/>
      <c r="S9" s="122"/>
      <c r="T9" s="122"/>
      <c r="U9" s="122"/>
      <c r="V9" s="122"/>
      <c r="W9" s="13"/>
    </row>
    <row r="10" spans="1:23" ht="12.75">
      <c r="A10" s="14"/>
      <c r="B10" s="14"/>
      <c r="C10" s="14"/>
      <c r="D10" s="14"/>
      <c r="E10" s="14"/>
      <c r="F10" s="14"/>
      <c r="G10" s="14"/>
      <c r="H10" s="14"/>
      <c r="J10" s="121"/>
      <c r="K10" s="121"/>
      <c r="L10" s="121"/>
      <c r="M10" s="121"/>
      <c r="N10" s="121"/>
      <c r="O10" s="122"/>
      <c r="P10" s="122"/>
      <c r="Q10" s="122"/>
      <c r="R10" s="122"/>
      <c r="S10" s="122"/>
      <c r="T10" s="122"/>
      <c r="U10" s="122"/>
      <c r="V10" s="122"/>
      <c r="W10" s="13"/>
    </row>
    <row r="11" spans="1:23" ht="12" customHeight="1">
      <c r="A11" s="14"/>
      <c r="B11" s="14"/>
      <c r="C11" s="14"/>
      <c r="D11" s="14"/>
      <c r="E11" s="14"/>
      <c r="F11" s="14"/>
      <c r="G11" s="14"/>
      <c r="H11" s="14"/>
      <c r="J11" s="116" t="s">
        <v>83</v>
      </c>
      <c r="K11" s="117"/>
      <c r="L11" s="117"/>
      <c r="M11" s="117"/>
      <c r="N11" s="117"/>
      <c r="O11" s="118"/>
      <c r="P11" s="118"/>
      <c r="Q11" s="118"/>
      <c r="R11" s="118"/>
      <c r="S11" s="118"/>
      <c r="T11" s="118"/>
      <c r="U11" s="118"/>
      <c r="V11" s="118"/>
      <c r="W11" s="15"/>
    </row>
    <row r="12" spans="2:23" ht="12" customHeight="1">
      <c r="B12" s="13"/>
      <c r="C12" s="13"/>
      <c r="D12" s="13"/>
      <c r="E12" s="13"/>
      <c r="F12" s="13"/>
      <c r="G12" s="13"/>
      <c r="H12" s="13"/>
      <c r="I12" s="13"/>
      <c r="J12" s="117"/>
      <c r="K12" s="117"/>
      <c r="L12" s="117"/>
      <c r="M12" s="117"/>
      <c r="N12" s="117"/>
      <c r="O12" s="118"/>
      <c r="P12" s="118"/>
      <c r="Q12" s="118"/>
      <c r="R12" s="118"/>
      <c r="S12" s="118"/>
      <c r="T12" s="118"/>
      <c r="U12" s="118"/>
      <c r="V12" s="118"/>
      <c r="W12" s="13"/>
    </row>
    <row r="13" ht="12.75">
      <c r="A13" s="8" t="s">
        <v>9</v>
      </c>
    </row>
    <row r="14" spans="1:23" ht="12.75" customHeight="1">
      <c r="A14" s="8" t="s">
        <v>28</v>
      </c>
      <c r="C14" s="16" t="s">
        <v>99</v>
      </c>
      <c r="D14" s="17"/>
      <c r="E14" s="18"/>
      <c r="F14" s="18"/>
      <c r="J14" s="119" t="s">
        <v>4</v>
      </c>
      <c r="K14" s="120"/>
      <c r="L14" s="119" t="s">
        <v>5</v>
      </c>
      <c r="M14" s="120"/>
      <c r="N14" s="119" t="s">
        <v>6</v>
      </c>
      <c r="O14" s="120"/>
      <c r="P14" s="112" t="s">
        <v>7</v>
      </c>
      <c r="Q14" s="113"/>
      <c r="R14" s="113"/>
      <c r="S14" s="113"/>
      <c r="T14" s="113"/>
      <c r="U14" s="113"/>
      <c r="V14" s="113"/>
      <c r="W14" s="114"/>
    </row>
    <row r="15" spans="3:23" ht="12.75">
      <c r="C15" s="2" t="s">
        <v>90</v>
      </c>
      <c r="J15" s="19">
        <v>0</v>
      </c>
      <c r="K15" s="19">
        <v>1</v>
      </c>
      <c r="L15" s="20" t="s">
        <v>88</v>
      </c>
      <c r="M15" s="20" t="s">
        <v>88</v>
      </c>
      <c r="N15" s="20" t="s">
        <v>88</v>
      </c>
      <c r="O15" s="21" t="s">
        <v>89</v>
      </c>
      <c r="P15" s="62"/>
      <c r="Q15" s="62"/>
      <c r="R15" s="62"/>
      <c r="S15" s="62"/>
      <c r="T15" s="62"/>
      <c r="U15" s="62"/>
      <c r="V15" s="62"/>
      <c r="W15" s="62"/>
    </row>
    <row r="16" ht="12.75">
      <c r="A16" s="5" t="s">
        <v>60</v>
      </c>
    </row>
    <row r="17" spans="1:23" ht="12.75">
      <c r="A17" s="5" t="s">
        <v>61</v>
      </c>
      <c r="J17" s="119" t="s">
        <v>8</v>
      </c>
      <c r="K17" s="159"/>
      <c r="L17" s="160" t="s">
        <v>114</v>
      </c>
      <c r="M17" s="161"/>
      <c r="N17" s="161"/>
      <c r="O17" s="161"/>
      <c r="P17" s="162"/>
      <c r="Q17" s="107" t="s">
        <v>91</v>
      </c>
      <c r="R17" s="168"/>
      <c r="S17" s="169"/>
      <c r="T17" s="107" t="s">
        <v>95</v>
      </c>
      <c r="U17" s="108"/>
      <c r="V17" s="109"/>
      <c r="W17" s="23" t="s">
        <v>31</v>
      </c>
    </row>
    <row r="18" spans="1:23" ht="12.75">
      <c r="A18" s="8" t="s">
        <v>62</v>
      </c>
      <c r="J18" s="19">
        <v>0</v>
      </c>
      <c r="K18" s="24">
        <v>3</v>
      </c>
      <c r="L18" s="62"/>
      <c r="M18" s="62"/>
      <c r="N18" s="62"/>
      <c r="O18" s="62"/>
      <c r="P18" s="64"/>
      <c r="Q18" s="25"/>
      <c r="R18" s="22"/>
      <c r="S18" s="62"/>
      <c r="T18" s="105"/>
      <c r="U18" s="22"/>
      <c r="V18" s="106"/>
      <c r="W18" s="63"/>
    </row>
    <row r="20" spans="10:23" ht="12.75">
      <c r="J20" s="119" t="s">
        <v>4</v>
      </c>
      <c r="K20" s="120"/>
      <c r="L20" s="119" t="s">
        <v>86</v>
      </c>
      <c r="M20" s="170"/>
      <c r="N20" s="171"/>
      <c r="O20" s="171"/>
      <c r="P20" s="171"/>
      <c r="Q20" s="171"/>
      <c r="R20" s="171"/>
      <c r="S20" s="171"/>
      <c r="T20" s="171"/>
      <c r="U20" s="171"/>
      <c r="V20" s="171"/>
      <c r="W20" s="172"/>
    </row>
    <row r="21" spans="10:23" ht="12.75">
      <c r="J21" s="19">
        <v>0</v>
      </c>
      <c r="K21" s="19">
        <v>4</v>
      </c>
      <c r="L21" s="19" t="s">
        <v>31</v>
      </c>
      <c r="M21" s="24" t="s">
        <v>32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3" spans="1:23" ht="12.75">
      <c r="A23" s="163" t="s">
        <v>118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64"/>
      <c r="M23" s="165"/>
      <c r="N23" s="166"/>
      <c r="O23" s="166"/>
      <c r="P23" s="166"/>
      <c r="Q23" s="166"/>
      <c r="R23" s="166"/>
      <c r="S23" s="166"/>
      <c r="T23" s="166"/>
      <c r="U23" s="166"/>
      <c r="V23" s="166"/>
      <c r="W23" s="167"/>
    </row>
    <row r="24" spans="1:23" ht="6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</row>
    <row r="25" ht="6" customHeight="1"/>
    <row r="26" spans="1:23" ht="12.75" customHeight="1">
      <c r="A26" s="146" t="s">
        <v>92</v>
      </c>
      <c r="B26" s="146"/>
      <c r="C26" s="146"/>
      <c r="D26" s="146"/>
      <c r="E26" s="146"/>
      <c r="F26" s="146"/>
      <c r="G26" s="14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</row>
    <row r="27" spans="2:23" ht="5.2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>
      <c r="A28" s="146" t="s">
        <v>94</v>
      </c>
      <c r="B28" s="146"/>
      <c r="C28" s="146"/>
      <c r="D28" s="146"/>
      <c r="E28" s="146"/>
      <c r="F28" s="146"/>
      <c r="G28" s="14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</row>
    <row r="29" ht="12.75">
      <c r="A29" s="4" t="s">
        <v>93</v>
      </c>
    </row>
    <row r="30" spans="1:23" ht="6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ht="6" customHeight="1"/>
    <row r="32" spans="1:23" ht="27" customHeight="1">
      <c r="A32" s="139" t="s">
        <v>97</v>
      </c>
      <c r="B32" s="140"/>
      <c r="C32" s="140"/>
      <c r="D32" s="141"/>
      <c r="E32" s="28" t="s">
        <v>100</v>
      </c>
      <c r="F32" s="26"/>
      <c r="G32" s="26"/>
      <c r="H32" s="26"/>
      <c r="I32" s="26"/>
      <c r="J32" s="26"/>
      <c r="K32" s="27"/>
      <c r="L32" s="128" t="s">
        <v>85</v>
      </c>
      <c r="M32" s="129"/>
      <c r="N32" s="129"/>
      <c r="O32" s="129"/>
      <c r="P32" s="129"/>
      <c r="Q32" s="129"/>
      <c r="R32" s="128" t="s">
        <v>17</v>
      </c>
      <c r="S32" s="129"/>
      <c r="T32" s="129"/>
      <c r="U32" s="129"/>
      <c r="V32" s="129"/>
      <c r="W32" s="130"/>
    </row>
    <row r="33" spans="1:23" ht="18" customHeight="1">
      <c r="A33" s="125"/>
      <c r="B33" s="126"/>
      <c r="C33" s="126"/>
      <c r="D33" s="127"/>
      <c r="E33" s="29"/>
      <c r="F33" s="30"/>
      <c r="G33" s="30"/>
      <c r="H33" s="30"/>
      <c r="I33" s="30"/>
      <c r="J33" s="30"/>
      <c r="K33" s="31"/>
      <c r="L33" s="32"/>
      <c r="M33" s="29"/>
      <c r="N33" s="29"/>
      <c r="O33" s="29"/>
      <c r="P33" s="29"/>
      <c r="Q33" s="29"/>
      <c r="R33" s="131"/>
      <c r="S33" s="132"/>
      <c r="T33" s="132"/>
      <c r="U33" s="132"/>
      <c r="V33" s="132"/>
      <c r="W33" s="133"/>
    </row>
    <row r="34" spans="1:23" ht="15" customHeight="1">
      <c r="A34" s="134" t="s">
        <v>98</v>
      </c>
      <c r="B34" s="135"/>
      <c r="C34" s="135"/>
      <c r="D34" s="136"/>
      <c r="E34" s="33"/>
      <c r="F34" s="30"/>
      <c r="G34" s="30"/>
      <c r="H34" s="30"/>
      <c r="I34" s="30"/>
      <c r="J34" s="30"/>
      <c r="K34" s="31"/>
      <c r="L34" s="32"/>
      <c r="M34" s="29"/>
      <c r="N34" s="29"/>
      <c r="O34" s="29"/>
      <c r="P34" s="29"/>
      <c r="Q34" s="29"/>
      <c r="R34" s="142" t="s">
        <v>10</v>
      </c>
      <c r="S34" s="143"/>
      <c r="T34" s="151"/>
      <c r="U34" s="152"/>
      <c r="V34" s="152"/>
      <c r="W34" s="153"/>
    </row>
    <row r="35" spans="1:23" ht="18.75" customHeight="1">
      <c r="A35" s="154"/>
      <c r="B35" s="155"/>
      <c r="C35" s="155"/>
      <c r="D35" s="156"/>
      <c r="E35" s="34"/>
      <c r="F35" s="34"/>
      <c r="G35" s="34"/>
      <c r="H35" s="34"/>
      <c r="I35" s="34"/>
      <c r="J35" s="34"/>
      <c r="K35" s="34"/>
      <c r="L35" s="131"/>
      <c r="M35" s="132"/>
      <c r="N35" s="132"/>
      <c r="O35" s="132"/>
      <c r="P35" s="132"/>
      <c r="Q35" s="133"/>
      <c r="R35" s="35" t="s">
        <v>11</v>
      </c>
      <c r="S35" s="157" t="s">
        <v>18</v>
      </c>
      <c r="T35" s="132"/>
      <c r="U35" s="132"/>
      <c r="V35" s="132"/>
      <c r="W35" s="133"/>
    </row>
    <row r="36" ht="8.25" customHeight="1"/>
    <row r="37" ht="12.75">
      <c r="A37" s="5" t="s">
        <v>12</v>
      </c>
    </row>
    <row r="38" ht="10.5" customHeight="1"/>
    <row r="39" spans="1:23" ht="12.75" customHeight="1">
      <c r="A39" s="137" t="s">
        <v>119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</row>
    <row r="40" spans="1:23" ht="12.7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</row>
    <row r="41" spans="1:23" ht="12.7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</row>
    <row r="42" spans="1:23" ht="12.7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</row>
    <row r="43" spans="1:23" ht="12.7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</row>
    <row r="44" spans="1:23" ht="12.7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</row>
    <row r="45" spans="1:23" ht="12.7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</row>
    <row r="46" spans="1:23" ht="12.7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</row>
    <row r="47" spans="1:23" ht="12.7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</row>
    <row r="48" ht="6" customHeight="1"/>
    <row r="49" ht="10.5" customHeight="1"/>
    <row r="50" ht="12.75">
      <c r="A50" s="5" t="s">
        <v>13</v>
      </c>
    </row>
    <row r="51" ht="3.75" customHeight="1"/>
    <row r="52" ht="12.75">
      <c r="A52" s="5" t="s">
        <v>14</v>
      </c>
    </row>
    <row r="53" ht="12.75">
      <c r="A53" s="5" t="s">
        <v>96</v>
      </c>
    </row>
    <row r="54" ht="12.75">
      <c r="A54" s="8" t="s">
        <v>15</v>
      </c>
    </row>
    <row r="55" ht="3.75" customHeight="1"/>
    <row r="56" ht="12.75">
      <c r="A56" s="36" t="s">
        <v>16</v>
      </c>
    </row>
    <row r="57" spans="1:23" ht="38.25" customHeight="1">
      <c r="A57" s="123" t="s">
        <v>124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</row>
    <row r="58" spans="1:23" ht="25.5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</row>
    <row r="59" ht="8.25" customHeight="1">
      <c r="A59" s="37"/>
    </row>
    <row r="60" ht="12.75">
      <c r="A60" s="36" t="s">
        <v>87</v>
      </c>
    </row>
    <row r="61" ht="12.75">
      <c r="A61" s="37" t="s">
        <v>116</v>
      </c>
    </row>
    <row r="62" ht="12.75">
      <c r="A62" s="37" t="s">
        <v>117</v>
      </c>
    </row>
  </sheetData>
  <sheetProtection password="C4EC" sheet="1" formatColumns="0" formatRows="0" selectLockedCells="1"/>
  <mergeCells count="40">
    <mergeCell ref="J20:K20"/>
    <mergeCell ref="C30:W30"/>
    <mergeCell ref="H26:W26"/>
    <mergeCell ref="A24:W24"/>
    <mergeCell ref="J17:K17"/>
    <mergeCell ref="L17:P17"/>
    <mergeCell ref="A23:L23"/>
    <mergeCell ref="A26:G26"/>
    <mergeCell ref="M23:W23"/>
    <mergeCell ref="Q17:S17"/>
    <mergeCell ref="L20:W20"/>
    <mergeCell ref="A1:I1"/>
    <mergeCell ref="H4:S4"/>
    <mergeCell ref="R1:W1"/>
    <mergeCell ref="H5:S5"/>
    <mergeCell ref="T34:W34"/>
    <mergeCell ref="A35:D35"/>
    <mergeCell ref="A28:G28"/>
    <mergeCell ref="H28:W28"/>
    <mergeCell ref="S35:W35"/>
    <mergeCell ref="A30:B30"/>
    <mergeCell ref="A57:W58"/>
    <mergeCell ref="A33:D33"/>
    <mergeCell ref="R32:W32"/>
    <mergeCell ref="R33:W33"/>
    <mergeCell ref="L35:Q35"/>
    <mergeCell ref="A34:D34"/>
    <mergeCell ref="A39:W47"/>
    <mergeCell ref="A32:D32"/>
    <mergeCell ref="L32:Q32"/>
    <mergeCell ref="R34:S34"/>
    <mergeCell ref="T17:V17"/>
    <mergeCell ref="L7:M7"/>
    <mergeCell ref="P14:W14"/>
    <mergeCell ref="N7:O7"/>
    <mergeCell ref="J11:V12"/>
    <mergeCell ref="N14:O14"/>
    <mergeCell ref="J9:V10"/>
    <mergeCell ref="J14:K14"/>
    <mergeCell ref="L14:M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8.140625" style="42" customWidth="1"/>
    <col min="2" max="2" width="4.28125" style="42" customWidth="1"/>
    <col min="3" max="3" width="7.140625" style="42" customWidth="1"/>
    <col min="4" max="4" width="6.7109375" style="42" customWidth="1"/>
    <col min="5" max="5" width="5.57421875" style="42" customWidth="1"/>
    <col min="6" max="6" width="5.00390625" style="42" customWidth="1"/>
    <col min="7" max="7" width="4.8515625" style="42" customWidth="1"/>
    <col min="8" max="8" width="5.28125" style="42" customWidth="1"/>
    <col min="9" max="9" width="5.00390625" style="42" customWidth="1"/>
    <col min="10" max="10" width="4.00390625" style="42" customWidth="1"/>
    <col min="11" max="11" width="5.28125" style="42" customWidth="1"/>
    <col min="12" max="12" width="3.7109375" style="42" customWidth="1"/>
    <col min="13" max="13" width="3.140625" style="42" customWidth="1"/>
    <col min="14" max="14" width="3.28125" style="42" customWidth="1"/>
    <col min="15" max="15" width="2.7109375" style="42" customWidth="1"/>
    <col min="16" max="16" width="15.28125" style="42" customWidth="1"/>
    <col min="17" max="17" width="14.28125" style="42" customWidth="1"/>
    <col min="18" max="16384" width="8.8515625" style="42" customWidth="1"/>
  </cols>
  <sheetData>
    <row r="1" spans="1:17" ht="18" customHeight="1">
      <c r="A1" s="173" t="s">
        <v>19</v>
      </c>
      <c r="B1" s="174"/>
      <c r="C1" s="38"/>
      <c r="D1" s="39" t="s">
        <v>63</v>
      </c>
      <c r="E1" s="40"/>
      <c r="F1" s="40"/>
      <c r="G1" s="40"/>
      <c r="H1" s="40"/>
      <c r="I1" s="40"/>
      <c r="J1" s="40"/>
      <c r="K1" s="40"/>
      <c r="L1" s="40"/>
      <c r="M1" s="41"/>
      <c r="N1" s="182" t="s">
        <v>23</v>
      </c>
      <c r="O1" s="183"/>
      <c r="P1" s="190" t="s">
        <v>24</v>
      </c>
      <c r="Q1" s="177" t="s">
        <v>36</v>
      </c>
    </row>
    <row r="2" spans="1:17" ht="18" customHeight="1">
      <c r="A2" s="175"/>
      <c r="B2" s="176"/>
      <c r="C2" s="38"/>
      <c r="D2" s="43"/>
      <c r="E2" s="40"/>
      <c r="F2" s="40"/>
      <c r="G2" s="40"/>
      <c r="H2" s="40"/>
      <c r="I2" s="40"/>
      <c r="J2" s="40"/>
      <c r="K2" s="40"/>
      <c r="L2" s="40"/>
      <c r="M2" s="41"/>
      <c r="N2" s="184"/>
      <c r="O2" s="185"/>
      <c r="P2" s="191"/>
      <c r="Q2" s="178"/>
    </row>
    <row r="3" spans="1:17" ht="5.25" customHeight="1">
      <c r="A3" s="38"/>
      <c r="B3" s="38"/>
      <c r="C3" s="38"/>
      <c r="D3" s="43"/>
      <c r="E3" s="40"/>
      <c r="F3" s="40"/>
      <c r="G3" s="40"/>
      <c r="H3" s="40"/>
      <c r="I3" s="40"/>
      <c r="J3" s="40"/>
      <c r="K3" s="40"/>
      <c r="L3" s="40"/>
      <c r="M3" s="41"/>
      <c r="N3" s="184"/>
      <c r="O3" s="185"/>
      <c r="P3" s="191"/>
      <c r="Q3" s="178"/>
    </row>
    <row r="4" spans="1:17" ht="5.25" customHeight="1">
      <c r="A4" s="38"/>
      <c r="B4" s="38"/>
      <c r="C4" s="38"/>
      <c r="D4" s="43"/>
      <c r="E4" s="40"/>
      <c r="F4" s="40"/>
      <c r="G4" s="40"/>
      <c r="H4" s="40"/>
      <c r="I4" s="40"/>
      <c r="J4" s="40"/>
      <c r="K4" s="40"/>
      <c r="L4" s="40"/>
      <c r="M4" s="41"/>
      <c r="N4" s="184"/>
      <c r="O4" s="185"/>
      <c r="P4" s="191"/>
      <c r="Q4" s="178"/>
    </row>
    <row r="5" spans="1:17" ht="5.25" customHeight="1">
      <c r="A5" s="38"/>
      <c r="B5" s="38"/>
      <c r="C5" s="38"/>
      <c r="D5" s="44"/>
      <c r="E5" s="40"/>
      <c r="F5" s="40"/>
      <c r="G5" s="40"/>
      <c r="H5" s="40"/>
      <c r="I5" s="40"/>
      <c r="J5" s="40"/>
      <c r="K5" s="40"/>
      <c r="L5" s="40"/>
      <c r="M5" s="41"/>
      <c r="N5" s="186"/>
      <c r="O5" s="187"/>
      <c r="P5" s="192"/>
      <c r="Q5" s="179"/>
    </row>
    <row r="6" spans="14:17" ht="18" customHeight="1" thickBot="1">
      <c r="N6" s="188" t="s">
        <v>22</v>
      </c>
      <c r="O6" s="189"/>
      <c r="P6" s="45">
        <v>1</v>
      </c>
      <c r="Q6" s="45">
        <v>2</v>
      </c>
    </row>
    <row r="7" spans="1:17" ht="18" customHeight="1">
      <c r="A7" s="193" t="s">
        <v>64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5"/>
      <c r="N7" s="180">
        <v>1</v>
      </c>
      <c r="O7" s="181"/>
      <c r="P7" s="66"/>
      <c r="Q7" s="67"/>
    </row>
    <row r="8" spans="1:17" ht="18" customHeight="1">
      <c r="A8" s="193" t="s">
        <v>37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5"/>
      <c r="N8" s="180">
        <v>2</v>
      </c>
      <c r="O8" s="181"/>
      <c r="P8" s="104"/>
      <c r="Q8" s="72"/>
    </row>
    <row r="9" spans="1:17" ht="18" customHeight="1">
      <c r="A9" s="193" t="s">
        <v>65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5"/>
      <c r="N9" s="180">
        <v>3</v>
      </c>
      <c r="O9" s="181"/>
      <c r="P9" s="68"/>
      <c r="Q9" s="69"/>
    </row>
    <row r="10" spans="1:17" ht="18" customHeight="1">
      <c r="A10" s="193" t="s">
        <v>66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5"/>
      <c r="N10" s="180">
        <v>4</v>
      </c>
      <c r="O10" s="181"/>
      <c r="P10" s="68"/>
      <c r="Q10" s="69"/>
    </row>
    <row r="11" spans="1:17" ht="18" customHeight="1" thickBot="1">
      <c r="A11" s="193" t="s">
        <v>67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5"/>
      <c r="N11" s="180">
        <v>5</v>
      </c>
      <c r="O11" s="181"/>
      <c r="P11" s="70"/>
      <c r="Q11" s="71"/>
    </row>
    <row r="12" spans="1:17" ht="18" customHeight="1">
      <c r="A12" s="198" t="s">
        <v>68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200"/>
      <c r="N12" s="196">
        <v>99</v>
      </c>
      <c r="O12" s="197"/>
      <c r="P12" s="46">
        <f>SUM(P7:P11)</f>
        <v>0</v>
      </c>
      <c r="Q12" s="47">
        <f>SUM(Q7:Q11)</f>
        <v>0</v>
      </c>
    </row>
    <row r="13" spans="14:17" ht="12.75">
      <c r="N13" s="48"/>
      <c r="O13" s="48"/>
      <c r="P13" s="48"/>
      <c r="Q13" s="48"/>
    </row>
    <row r="14" spans="1:17" ht="12.75">
      <c r="A14" s="65" t="str">
        <f>IF(AND(P7&gt;=Q7,P8&gt;=Q8,P9&gt;=Q9,P10&gt;=Q10,P11&gt;=Q11),"OK","Tabuľka obsahuje nelogický údaj.")</f>
        <v>OK</v>
      </c>
      <c r="N14" s="48"/>
      <c r="O14" s="48"/>
      <c r="P14" s="48"/>
      <c r="Q14" s="48"/>
    </row>
  </sheetData>
  <sheetProtection password="C4EC" sheet="1" formatColumns="0" formatRows="0" selectLockedCells="1"/>
  <mergeCells count="17">
    <mergeCell ref="N10:O10"/>
    <mergeCell ref="N12:O12"/>
    <mergeCell ref="N11:O11"/>
    <mergeCell ref="A8:M8"/>
    <mergeCell ref="A12:M12"/>
    <mergeCell ref="A11:M11"/>
    <mergeCell ref="A10:M10"/>
    <mergeCell ref="A1:B2"/>
    <mergeCell ref="Q1:Q5"/>
    <mergeCell ref="N7:O7"/>
    <mergeCell ref="N9:O9"/>
    <mergeCell ref="N1:O5"/>
    <mergeCell ref="N6:O6"/>
    <mergeCell ref="N8:O8"/>
    <mergeCell ref="P1:P5"/>
    <mergeCell ref="A7:M7"/>
    <mergeCell ref="A9:M9"/>
  </mergeCells>
  <printOptions/>
  <pageMargins left="0.3937007874015748" right="0.1968503937007874" top="0.7874015748031497" bottom="0.3937007874015748" header="0.31496062992125984" footer="0.11811023622047245"/>
  <pageSetup horizontalDpi="600" verticalDpi="600" orientation="portrait" paperSize="9" scale="96" r:id="rId1"/>
  <headerFooter alignWithMargins="0">
    <oddHeader>&amp;RKULT (MK SR)   9 - 01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8.140625" style="42" customWidth="1"/>
    <col min="2" max="2" width="4.28125" style="42" customWidth="1"/>
    <col min="3" max="3" width="7.140625" style="42" customWidth="1"/>
    <col min="4" max="4" width="6.7109375" style="42" customWidth="1"/>
    <col min="5" max="5" width="5.57421875" style="42" customWidth="1"/>
    <col min="6" max="6" width="5.00390625" style="42" customWidth="1"/>
    <col min="7" max="7" width="4.8515625" style="42" customWidth="1"/>
    <col min="8" max="8" width="5.28125" style="42" customWidth="1"/>
    <col min="9" max="9" width="5.00390625" style="42" customWidth="1"/>
    <col min="10" max="10" width="4.00390625" style="42" customWidth="1"/>
    <col min="11" max="11" width="5.28125" style="42" customWidth="1"/>
    <col min="12" max="12" width="3.7109375" style="42" customWidth="1"/>
    <col min="13" max="13" width="3.140625" style="42" customWidth="1"/>
    <col min="14" max="14" width="3.28125" style="42" customWidth="1"/>
    <col min="15" max="15" width="2.7109375" style="42" customWidth="1"/>
    <col min="16" max="16" width="15.28125" style="42" customWidth="1"/>
    <col min="17" max="16384" width="8.8515625" style="42" customWidth="1"/>
  </cols>
  <sheetData>
    <row r="1" spans="1:16" ht="12.75">
      <c r="A1" s="173" t="s">
        <v>29</v>
      </c>
      <c r="B1" s="218"/>
      <c r="C1" s="38"/>
      <c r="D1" s="39" t="s">
        <v>69</v>
      </c>
      <c r="E1" s="50"/>
      <c r="F1" s="50"/>
      <c r="G1" s="50"/>
      <c r="H1" s="50"/>
      <c r="I1" s="50"/>
      <c r="J1" s="50"/>
      <c r="K1" s="50"/>
      <c r="L1" s="50"/>
      <c r="M1" s="50"/>
      <c r="N1" s="221" t="s">
        <v>23</v>
      </c>
      <c r="O1" s="222"/>
      <c r="P1" s="213" t="s">
        <v>24</v>
      </c>
    </row>
    <row r="2" spans="1:16" ht="17.25" customHeight="1">
      <c r="A2" s="219"/>
      <c r="B2" s="220"/>
      <c r="C2" s="38"/>
      <c r="D2" s="39"/>
      <c r="E2" s="50"/>
      <c r="F2" s="50"/>
      <c r="G2" s="50"/>
      <c r="H2" s="50"/>
      <c r="I2" s="50"/>
      <c r="J2" s="50"/>
      <c r="K2" s="50"/>
      <c r="L2" s="50"/>
      <c r="M2" s="50"/>
      <c r="N2" s="223"/>
      <c r="O2" s="224"/>
      <c r="P2" s="214"/>
    </row>
    <row r="3" spans="1:16" ht="3.75" customHeight="1">
      <c r="A3" s="38"/>
      <c r="B3" s="51"/>
      <c r="C3" s="38"/>
      <c r="D3" s="39"/>
      <c r="E3" s="50"/>
      <c r="F3" s="50"/>
      <c r="G3" s="50"/>
      <c r="H3" s="50"/>
      <c r="I3" s="50"/>
      <c r="J3" s="50"/>
      <c r="K3" s="50"/>
      <c r="L3" s="50"/>
      <c r="M3" s="50"/>
      <c r="N3" s="223"/>
      <c r="O3" s="224"/>
      <c r="P3" s="214"/>
    </row>
    <row r="4" spans="1:16" ht="3.75" customHeight="1">
      <c r="A4" s="38"/>
      <c r="B4" s="51"/>
      <c r="C4" s="38"/>
      <c r="D4" s="39"/>
      <c r="E4" s="50"/>
      <c r="F4" s="50"/>
      <c r="G4" s="50"/>
      <c r="H4" s="50"/>
      <c r="I4" s="50"/>
      <c r="J4" s="50"/>
      <c r="K4" s="50"/>
      <c r="L4" s="50"/>
      <c r="M4" s="50"/>
      <c r="N4" s="223"/>
      <c r="O4" s="224"/>
      <c r="P4" s="214"/>
    </row>
    <row r="5" spans="1:16" ht="5.25" customHeight="1">
      <c r="A5" s="51"/>
      <c r="B5" s="51"/>
      <c r="C5" s="38"/>
      <c r="D5" s="52"/>
      <c r="E5" s="50"/>
      <c r="F5" s="50"/>
      <c r="G5" s="50"/>
      <c r="H5" s="50"/>
      <c r="I5" s="50"/>
      <c r="J5" s="50"/>
      <c r="K5" s="50"/>
      <c r="L5" s="50"/>
      <c r="M5" s="50"/>
      <c r="N5" s="225"/>
      <c r="O5" s="226"/>
      <c r="P5" s="215"/>
    </row>
    <row r="6" spans="1:16" ht="17.2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216" t="s">
        <v>22</v>
      </c>
      <c r="O6" s="217"/>
      <c r="P6" s="53">
        <v>1</v>
      </c>
    </row>
    <row r="7" spans="1:16" ht="17.25" customHeight="1">
      <c r="A7" s="201" t="s">
        <v>101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3"/>
      <c r="N7" s="204">
        <v>1</v>
      </c>
      <c r="O7" s="205"/>
      <c r="P7" s="73"/>
    </row>
    <row r="8" spans="1:16" ht="17.25" customHeight="1">
      <c r="A8" s="201" t="s">
        <v>102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3"/>
      <c r="N8" s="204">
        <v>2</v>
      </c>
      <c r="O8" s="205"/>
      <c r="P8" s="74"/>
    </row>
    <row r="9" spans="1:16" ht="18" customHeight="1">
      <c r="A9" s="212" t="s">
        <v>125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3"/>
      <c r="N9" s="204">
        <v>3</v>
      </c>
      <c r="O9" s="205"/>
      <c r="P9" s="74"/>
    </row>
    <row r="10" spans="1:16" ht="17.25" customHeight="1">
      <c r="A10" s="201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3"/>
      <c r="N10" s="204">
        <v>4</v>
      </c>
      <c r="O10" s="205"/>
      <c r="P10" s="54">
        <f>SUM(P11:P14)</f>
        <v>0</v>
      </c>
    </row>
    <row r="11" spans="1:16" ht="17.25" customHeight="1">
      <c r="A11" s="206" t="s">
        <v>71</v>
      </c>
      <c r="B11" s="207"/>
      <c r="C11" s="201" t="s">
        <v>39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3"/>
      <c r="N11" s="204">
        <v>5</v>
      </c>
      <c r="O11" s="205"/>
      <c r="P11" s="74"/>
    </row>
    <row r="12" spans="1:16" ht="17.25" customHeight="1">
      <c r="A12" s="210"/>
      <c r="B12" s="211"/>
      <c r="C12" s="201" t="s">
        <v>40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3"/>
      <c r="N12" s="204">
        <v>6</v>
      </c>
      <c r="O12" s="205"/>
      <c r="P12" s="74"/>
    </row>
    <row r="13" spans="1:16" ht="17.25" customHeight="1">
      <c r="A13" s="210"/>
      <c r="B13" s="211"/>
      <c r="C13" s="201" t="s">
        <v>41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3"/>
      <c r="N13" s="204">
        <v>7</v>
      </c>
      <c r="O13" s="205"/>
      <c r="P13" s="74"/>
    </row>
    <row r="14" spans="1:16" ht="17.25" customHeight="1">
      <c r="A14" s="208"/>
      <c r="B14" s="209"/>
      <c r="C14" s="201" t="s">
        <v>70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204">
        <v>8</v>
      </c>
      <c r="O14" s="205"/>
      <c r="P14" s="74"/>
    </row>
    <row r="15" spans="1:16" ht="17.25" customHeight="1">
      <c r="A15" s="201" t="s">
        <v>103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3"/>
      <c r="N15" s="204">
        <v>9</v>
      </c>
      <c r="O15" s="205"/>
      <c r="P15" s="54">
        <f>SUM(P16:P19)</f>
        <v>0</v>
      </c>
    </row>
    <row r="16" spans="1:16" ht="17.25" customHeight="1">
      <c r="A16" s="206" t="s">
        <v>42</v>
      </c>
      <c r="B16" s="207"/>
      <c r="C16" s="201" t="s">
        <v>72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3"/>
      <c r="N16" s="204">
        <v>10</v>
      </c>
      <c r="O16" s="205"/>
      <c r="P16" s="74"/>
    </row>
    <row r="17" spans="1:16" ht="17.25" customHeight="1">
      <c r="A17" s="210"/>
      <c r="B17" s="211"/>
      <c r="C17" s="201" t="s">
        <v>73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3"/>
      <c r="N17" s="204">
        <v>11</v>
      </c>
      <c r="O17" s="205"/>
      <c r="P17" s="74"/>
    </row>
    <row r="18" spans="1:16" ht="17.25" customHeight="1">
      <c r="A18" s="210"/>
      <c r="B18" s="211"/>
      <c r="C18" s="201" t="s">
        <v>74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3"/>
      <c r="N18" s="204">
        <v>12</v>
      </c>
      <c r="O18" s="205"/>
      <c r="P18" s="74"/>
    </row>
    <row r="19" spans="1:16" ht="17.25" customHeight="1">
      <c r="A19" s="208"/>
      <c r="B19" s="209"/>
      <c r="C19" s="201" t="s">
        <v>75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3"/>
      <c r="N19" s="204">
        <v>13</v>
      </c>
      <c r="O19" s="205"/>
      <c r="P19" s="74"/>
    </row>
    <row r="20" spans="1:16" ht="17.25" customHeight="1">
      <c r="A20" s="201" t="s">
        <v>43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3"/>
      <c r="N20" s="204">
        <v>14</v>
      </c>
      <c r="O20" s="205"/>
      <c r="P20" s="74"/>
    </row>
    <row r="21" spans="1:16" ht="17.25" customHeight="1">
      <c r="A21" s="201" t="s">
        <v>76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3"/>
      <c r="N21" s="204">
        <v>15</v>
      </c>
      <c r="O21" s="205"/>
      <c r="P21" s="74"/>
    </row>
    <row r="22" spans="1:16" ht="17.25" customHeight="1">
      <c r="A22" s="201" t="s">
        <v>77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  <c r="N22" s="204">
        <v>16</v>
      </c>
      <c r="O22" s="205"/>
      <c r="P22" s="74"/>
    </row>
    <row r="23" spans="1:16" ht="17.25" customHeight="1">
      <c r="A23" s="201" t="s">
        <v>78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3"/>
      <c r="N23" s="204">
        <v>17</v>
      </c>
      <c r="O23" s="205"/>
      <c r="P23" s="74"/>
    </row>
    <row r="24" spans="1:16" ht="17.25" customHeight="1">
      <c r="A24" s="201" t="s">
        <v>104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3"/>
      <c r="N24" s="204">
        <v>18</v>
      </c>
      <c r="O24" s="205"/>
      <c r="P24" s="74"/>
    </row>
    <row r="25" spans="1:16" ht="17.25" customHeight="1">
      <c r="A25" s="201" t="s">
        <v>79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3"/>
      <c r="N25" s="204">
        <v>19</v>
      </c>
      <c r="O25" s="205"/>
      <c r="P25" s="74"/>
    </row>
    <row r="26" spans="1:16" ht="17.25" customHeight="1">
      <c r="A26" s="201" t="s">
        <v>105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3"/>
      <c r="N26" s="204">
        <v>20</v>
      </c>
      <c r="O26" s="205"/>
      <c r="P26" s="74"/>
    </row>
    <row r="27" spans="1:16" ht="17.25" customHeight="1">
      <c r="A27" s="201" t="s">
        <v>120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3"/>
      <c r="N27" s="204">
        <v>21</v>
      </c>
      <c r="O27" s="205"/>
      <c r="P27" s="74"/>
    </row>
    <row r="28" spans="1:16" ht="17.25" customHeight="1">
      <c r="A28" s="201" t="s">
        <v>80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3"/>
      <c r="N28" s="204">
        <v>22</v>
      </c>
      <c r="O28" s="205"/>
      <c r="P28" s="74"/>
    </row>
    <row r="29" spans="1:16" ht="17.25" customHeight="1">
      <c r="A29" s="201" t="s">
        <v>44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3"/>
      <c r="N29" s="204">
        <v>23</v>
      </c>
      <c r="O29" s="205"/>
      <c r="P29" s="74"/>
    </row>
    <row r="30" spans="1:16" ht="17.25" customHeight="1">
      <c r="A30" s="201" t="s">
        <v>45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3"/>
      <c r="N30" s="204">
        <v>24</v>
      </c>
      <c r="O30" s="205"/>
      <c r="P30" s="74"/>
    </row>
    <row r="31" spans="1:16" ht="17.25" customHeight="1">
      <c r="A31" s="206" t="s">
        <v>21</v>
      </c>
      <c r="B31" s="207"/>
      <c r="C31" s="201" t="s">
        <v>46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3"/>
      <c r="N31" s="204">
        <v>25</v>
      </c>
      <c r="O31" s="205"/>
      <c r="P31" s="74"/>
    </row>
    <row r="32" spans="1:16" ht="17.25" customHeight="1">
      <c r="A32" s="208"/>
      <c r="B32" s="209"/>
      <c r="C32" s="201" t="s">
        <v>47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3"/>
      <c r="N32" s="204">
        <v>26</v>
      </c>
      <c r="O32" s="205"/>
      <c r="P32" s="74"/>
    </row>
    <row r="33" spans="1:16" ht="17.25" customHeight="1">
      <c r="A33" s="201" t="s">
        <v>48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N33" s="204">
        <v>27</v>
      </c>
      <c r="O33" s="205"/>
      <c r="P33" s="74"/>
    </row>
    <row r="34" spans="1:16" ht="17.25" customHeight="1">
      <c r="A34" s="201" t="s">
        <v>49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3"/>
      <c r="N34" s="204">
        <v>28</v>
      </c>
      <c r="O34" s="205"/>
      <c r="P34" s="74"/>
    </row>
    <row r="35" spans="1:16" ht="17.25" customHeight="1" thickBot="1">
      <c r="A35" s="201" t="s">
        <v>50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3"/>
      <c r="N35" s="204">
        <v>29</v>
      </c>
      <c r="O35" s="205"/>
      <c r="P35" s="75"/>
    </row>
    <row r="36" spans="1:16" ht="17.25" customHeight="1">
      <c r="A36" s="198" t="s">
        <v>81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200"/>
      <c r="N36" s="196">
        <v>99</v>
      </c>
      <c r="O36" s="197"/>
      <c r="P36" s="46">
        <f>SUM(P7:P35)</f>
        <v>0</v>
      </c>
    </row>
    <row r="37" ht="17.25" customHeight="1"/>
    <row r="38" ht="12.75">
      <c r="A38" s="65" t="str">
        <f>IF(AND(P30&gt;=SUM(P31+P32),P33&lt;=P30,P34&lt;=P31),"OK"," Tabuľka obsahuje nelogický údaj.")</f>
        <v>OK</v>
      </c>
    </row>
  </sheetData>
  <sheetProtection password="C4EC" sheet="1" formatColumns="0" formatRows="0" selectLockedCells="1"/>
  <mergeCells count="67">
    <mergeCell ref="A8:M8"/>
    <mergeCell ref="N8:O8"/>
    <mergeCell ref="N13:O13"/>
    <mergeCell ref="P1:P5"/>
    <mergeCell ref="N6:O6"/>
    <mergeCell ref="A7:M7"/>
    <mergeCell ref="N7:O7"/>
    <mergeCell ref="A1:B2"/>
    <mergeCell ref="N1:O5"/>
    <mergeCell ref="A9:M9"/>
    <mergeCell ref="N9:O9"/>
    <mergeCell ref="A10:M10"/>
    <mergeCell ref="N10:O10"/>
    <mergeCell ref="A11:B14"/>
    <mergeCell ref="C11:M11"/>
    <mergeCell ref="N11:O11"/>
    <mergeCell ref="C12:M12"/>
    <mergeCell ref="N12:O12"/>
    <mergeCell ref="C13:M13"/>
    <mergeCell ref="C14:M14"/>
    <mergeCell ref="N14:O14"/>
    <mergeCell ref="A15:M15"/>
    <mergeCell ref="N15:O15"/>
    <mergeCell ref="N16:O16"/>
    <mergeCell ref="C17:M17"/>
    <mergeCell ref="N17:O17"/>
    <mergeCell ref="C18:M18"/>
    <mergeCell ref="N18:O18"/>
    <mergeCell ref="C19:M19"/>
    <mergeCell ref="N19:O19"/>
    <mergeCell ref="A20:M20"/>
    <mergeCell ref="N20:O20"/>
    <mergeCell ref="A16:B19"/>
    <mergeCell ref="C16:M16"/>
    <mergeCell ref="A21:M21"/>
    <mergeCell ref="N21:O21"/>
    <mergeCell ref="A22:M22"/>
    <mergeCell ref="N22:O22"/>
    <mergeCell ref="A23:M23"/>
    <mergeCell ref="N23:O23"/>
    <mergeCell ref="N29:O29"/>
    <mergeCell ref="A24:M24"/>
    <mergeCell ref="N24:O24"/>
    <mergeCell ref="A25:M25"/>
    <mergeCell ref="N25:O25"/>
    <mergeCell ref="A26:M26"/>
    <mergeCell ref="N26:O26"/>
    <mergeCell ref="A27:M27"/>
    <mergeCell ref="N27:O27"/>
    <mergeCell ref="A31:B32"/>
    <mergeCell ref="C31:M31"/>
    <mergeCell ref="N31:O31"/>
    <mergeCell ref="C32:M32"/>
    <mergeCell ref="N32:O32"/>
    <mergeCell ref="A28:M28"/>
    <mergeCell ref="N28:O28"/>
    <mergeCell ref="A30:M30"/>
    <mergeCell ref="N30:O30"/>
    <mergeCell ref="A29:M29"/>
    <mergeCell ref="A36:M36"/>
    <mergeCell ref="N36:O36"/>
    <mergeCell ref="A33:M33"/>
    <mergeCell ref="N33:O33"/>
    <mergeCell ref="A34:M34"/>
    <mergeCell ref="N34:O34"/>
    <mergeCell ref="A35:M35"/>
    <mergeCell ref="N35:O35"/>
  </mergeCells>
  <printOptions/>
  <pageMargins left="0.3937007874015748" right="0.1968503937007874" top="0.7874015748031497" bottom="0.3937007874015748" header="0.31496062992125984" footer="0.11811023622047245"/>
  <pageSetup horizontalDpi="600" verticalDpi="600" orientation="portrait" paperSize="9" scale="96" r:id="rId1"/>
  <headerFooter alignWithMargins="0">
    <oddHeader>&amp;RKULT (MK SR)   9 - 01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6.8515625" style="49" customWidth="1"/>
    <col min="2" max="2" width="4.28125" style="49" customWidth="1"/>
    <col min="3" max="12" width="4.8515625" style="49" customWidth="1"/>
    <col min="13" max="13" width="6.57421875" style="49" customWidth="1"/>
    <col min="14" max="15" width="2.7109375" style="49" customWidth="1"/>
    <col min="16" max="16" width="11.8515625" style="83" customWidth="1"/>
    <col min="17" max="17" width="12.8515625" style="83" customWidth="1"/>
    <col min="18" max="16384" width="8.8515625" style="49" customWidth="1"/>
  </cols>
  <sheetData>
    <row r="1" spans="1:17" ht="18" customHeight="1">
      <c r="A1" s="251" t="s">
        <v>30</v>
      </c>
      <c r="B1" s="252"/>
      <c r="C1" s="55"/>
      <c r="D1" s="56" t="s">
        <v>33</v>
      </c>
      <c r="E1" s="57"/>
      <c r="F1" s="57"/>
      <c r="G1" s="57"/>
      <c r="H1" s="57"/>
      <c r="I1" s="57"/>
      <c r="J1" s="57"/>
      <c r="K1" s="57"/>
      <c r="L1" s="57"/>
      <c r="M1" s="58"/>
      <c r="N1" s="232" t="s">
        <v>23</v>
      </c>
      <c r="O1" s="233"/>
      <c r="P1" s="240" t="s">
        <v>24</v>
      </c>
      <c r="Q1" s="227" t="s">
        <v>25</v>
      </c>
    </row>
    <row r="2" spans="1:17" ht="18" customHeight="1">
      <c r="A2" s="253"/>
      <c r="B2" s="254"/>
      <c r="C2" s="55"/>
      <c r="D2" s="59"/>
      <c r="E2" s="57"/>
      <c r="F2" s="57"/>
      <c r="G2" s="57"/>
      <c r="H2" s="57"/>
      <c r="I2" s="57"/>
      <c r="J2" s="57"/>
      <c r="K2" s="57"/>
      <c r="L2" s="57"/>
      <c r="M2" s="58"/>
      <c r="N2" s="234"/>
      <c r="O2" s="235"/>
      <c r="P2" s="241"/>
      <c r="Q2" s="228"/>
    </row>
    <row r="3" spans="1:17" ht="5.25" customHeight="1">
      <c r="A3" s="55"/>
      <c r="B3" s="55"/>
      <c r="C3" s="55"/>
      <c r="D3" s="59"/>
      <c r="E3" s="57"/>
      <c r="F3" s="57"/>
      <c r="G3" s="57"/>
      <c r="H3" s="57"/>
      <c r="I3" s="57"/>
      <c r="J3" s="57"/>
      <c r="K3" s="57"/>
      <c r="L3" s="57"/>
      <c r="M3" s="58"/>
      <c r="N3" s="234"/>
      <c r="O3" s="235"/>
      <c r="P3" s="241"/>
      <c r="Q3" s="228"/>
    </row>
    <row r="4" spans="1:17" ht="5.25" customHeight="1">
      <c r="A4" s="55"/>
      <c r="B4" s="55"/>
      <c r="C4" s="55"/>
      <c r="D4" s="59"/>
      <c r="E4" s="57"/>
      <c r="F4" s="57"/>
      <c r="G4" s="57"/>
      <c r="H4" s="57"/>
      <c r="I4" s="57"/>
      <c r="J4" s="57"/>
      <c r="K4" s="57"/>
      <c r="L4" s="57"/>
      <c r="M4" s="58"/>
      <c r="N4" s="234"/>
      <c r="O4" s="235"/>
      <c r="P4" s="241"/>
      <c r="Q4" s="228"/>
    </row>
    <row r="5" spans="1:17" ht="5.25" customHeight="1">
      <c r="A5" s="55"/>
      <c r="B5" s="55"/>
      <c r="C5" s="55"/>
      <c r="D5" s="60"/>
      <c r="E5" s="57"/>
      <c r="F5" s="57"/>
      <c r="G5" s="57"/>
      <c r="H5" s="57"/>
      <c r="I5" s="57"/>
      <c r="J5" s="57"/>
      <c r="K5" s="57"/>
      <c r="L5" s="57"/>
      <c r="M5" s="58"/>
      <c r="N5" s="236"/>
      <c r="O5" s="237"/>
      <c r="P5" s="242"/>
      <c r="Q5" s="229"/>
    </row>
    <row r="6" spans="14:17" ht="18" customHeight="1" thickBot="1">
      <c r="N6" s="238" t="s">
        <v>22</v>
      </c>
      <c r="O6" s="239"/>
      <c r="P6" s="84">
        <v>1</v>
      </c>
      <c r="Q6" s="84">
        <v>2</v>
      </c>
    </row>
    <row r="7" spans="1:17" ht="18" customHeight="1">
      <c r="A7" s="201" t="s">
        <v>26</v>
      </c>
      <c r="B7" s="255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3"/>
      <c r="N7" s="230">
        <v>1</v>
      </c>
      <c r="O7" s="231"/>
      <c r="P7" s="77"/>
      <c r="Q7" s="78"/>
    </row>
    <row r="8" spans="1:17" ht="18" customHeight="1">
      <c r="A8" s="201" t="s">
        <v>109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7"/>
      <c r="N8" s="230">
        <v>2</v>
      </c>
      <c r="O8" s="231"/>
      <c r="P8" s="76"/>
      <c r="Q8" s="79"/>
    </row>
    <row r="9" spans="1:17" ht="18" customHeight="1">
      <c r="A9" s="201" t="s">
        <v>121</v>
      </c>
      <c r="B9" s="258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3"/>
      <c r="N9" s="230">
        <v>3</v>
      </c>
      <c r="O9" s="231"/>
      <c r="P9" s="76"/>
      <c r="Q9" s="80" t="s">
        <v>20</v>
      </c>
    </row>
    <row r="10" spans="1:17" ht="18" customHeight="1">
      <c r="A10" s="221" t="s">
        <v>21</v>
      </c>
      <c r="B10" s="222"/>
      <c r="C10" s="201" t="s">
        <v>110</v>
      </c>
      <c r="D10" s="202"/>
      <c r="E10" s="202"/>
      <c r="F10" s="202"/>
      <c r="G10" s="202"/>
      <c r="H10" s="202"/>
      <c r="I10" s="202"/>
      <c r="J10" s="202"/>
      <c r="K10" s="202"/>
      <c r="L10" s="202"/>
      <c r="M10" s="203"/>
      <c r="N10" s="230">
        <v>4</v>
      </c>
      <c r="O10" s="231"/>
      <c r="P10" s="85">
        <f>SUM(P11:P15)</f>
        <v>0</v>
      </c>
      <c r="Q10" s="80" t="s">
        <v>20</v>
      </c>
    </row>
    <row r="11" spans="1:17" ht="18" customHeight="1">
      <c r="A11" s="223"/>
      <c r="B11" s="224"/>
      <c r="C11" s="206" t="s">
        <v>111</v>
      </c>
      <c r="D11" s="207"/>
      <c r="E11" s="201" t="s">
        <v>51</v>
      </c>
      <c r="F11" s="202"/>
      <c r="G11" s="202"/>
      <c r="H11" s="202"/>
      <c r="I11" s="202"/>
      <c r="J11" s="202"/>
      <c r="K11" s="202"/>
      <c r="L11" s="202"/>
      <c r="M11" s="203"/>
      <c r="N11" s="230">
        <v>5</v>
      </c>
      <c r="O11" s="231"/>
      <c r="P11" s="76"/>
      <c r="Q11" s="80" t="s">
        <v>20</v>
      </c>
    </row>
    <row r="12" spans="1:17" ht="18" customHeight="1">
      <c r="A12" s="223"/>
      <c r="B12" s="224"/>
      <c r="C12" s="210"/>
      <c r="D12" s="211"/>
      <c r="E12" s="201" t="s">
        <v>52</v>
      </c>
      <c r="F12" s="202"/>
      <c r="G12" s="202"/>
      <c r="H12" s="202"/>
      <c r="I12" s="202"/>
      <c r="J12" s="202"/>
      <c r="K12" s="202"/>
      <c r="L12" s="202"/>
      <c r="M12" s="203"/>
      <c r="N12" s="230">
        <v>6</v>
      </c>
      <c r="O12" s="231"/>
      <c r="P12" s="76"/>
      <c r="Q12" s="80" t="s">
        <v>20</v>
      </c>
    </row>
    <row r="13" spans="1:17" ht="18" customHeight="1">
      <c r="A13" s="223"/>
      <c r="B13" s="224"/>
      <c r="C13" s="210"/>
      <c r="D13" s="211"/>
      <c r="E13" s="201" t="s">
        <v>53</v>
      </c>
      <c r="F13" s="202"/>
      <c r="G13" s="202"/>
      <c r="H13" s="202"/>
      <c r="I13" s="202"/>
      <c r="J13" s="202"/>
      <c r="K13" s="202"/>
      <c r="L13" s="202"/>
      <c r="M13" s="203"/>
      <c r="N13" s="230">
        <v>7</v>
      </c>
      <c r="O13" s="231"/>
      <c r="P13" s="76"/>
      <c r="Q13" s="80" t="s">
        <v>20</v>
      </c>
    </row>
    <row r="14" spans="1:17" ht="18" customHeight="1">
      <c r="A14" s="223"/>
      <c r="B14" s="224"/>
      <c r="C14" s="210"/>
      <c r="D14" s="211"/>
      <c r="E14" s="221" t="s">
        <v>106</v>
      </c>
      <c r="F14" s="222"/>
      <c r="G14" s="201" t="s">
        <v>107</v>
      </c>
      <c r="H14" s="202"/>
      <c r="I14" s="202"/>
      <c r="J14" s="202"/>
      <c r="K14" s="202"/>
      <c r="L14" s="202"/>
      <c r="M14" s="203"/>
      <c r="N14" s="230">
        <v>8</v>
      </c>
      <c r="O14" s="231"/>
      <c r="P14" s="76"/>
      <c r="Q14" s="80" t="s">
        <v>20</v>
      </c>
    </row>
    <row r="15" spans="1:17" ht="18" customHeight="1">
      <c r="A15" s="223"/>
      <c r="B15" s="224"/>
      <c r="C15" s="208"/>
      <c r="D15" s="209"/>
      <c r="E15" s="225"/>
      <c r="F15" s="226"/>
      <c r="G15" s="201" t="s">
        <v>108</v>
      </c>
      <c r="H15" s="202"/>
      <c r="I15" s="202"/>
      <c r="J15" s="202"/>
      <c r="K15" s="202"/>
      <c r="L15" s="202"/>
      <c r="M15" s="203"/>
      <c r="N15" s="230">
        <v>9</v>
      </c>
      <c r="O15" s="231"/>
      <c r="P15" s="76"/>
      <c r="Q15" s="80" t="s">
        <v>20</v>
      </c>
    </row>
    <row r="16" spans="1:17" ht="18" customHeight="1">
      <c r="A16" s="223"/>
      <c r="B16" s="224"/>
      <c r="C16" s="201" t="s">
        <v>54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3"/>
      <c r="N16" s="230">
        <v>10</v>
      </c>
      <c r="O16" s="231"/>
      <c r="P16" s="76"/>
      <c r="Q16" s="80" t="s">
        <v>20</v>
      </c>
    </row>
    <row r="17" spans="1:17" ht="18" customHeight="1">
      <c r="A17" s="223"/>
      <c r="B17" s="224"/>
      <c r="C17" s="206" t="s">
        <v>55</v>
      </c>
      <c r="D17" s="207"/>
      <c r="E17" s="201" t="s">
        <v>82</v>
      </c>
      <c r="F17" s="202"/>
      <c r="G17" s="202"/>
      <c r="H17" s="202"/>
      <c r="I17" s="202"/>
      <c r="J17" s="202"/>
      <c r="K17" s="202"/>
      <c r="L17" s="202"/>
      <c r="M17" s="203"/>
      <c r="N17" s="230">
        <v>11</v>
      </c>
      <c r="O17" s="231"/>
      <c r="P17" s="76"/>
      <c r="Q17" s="80" t="s">
        <v>20</v>
      </c>
    </row>
    <row r="18" spans="1:17" ht="18" customHeight="1">
      <c r="A18" s="223"/>
      <c r="B18" s="224"/>
      <c r="C18" s="208"/>
      <c r="D18" s="209"/>
      <c r="E18" s="201" t="s">
        <v>34</v>
      </c>
      <c r="F18" s="202"/>
      <c r="G18" s="202"/>
      <c r="H18" s="202"/>
      <c r="I18" s="202"/>
      <c r="J18" s="202"/>
      <c r="K18" s="202"/>
      <c r="L18" s="202"/>
      <c r="M18" s="203"/>
      <c r="N18" s="230">
        <v>12</v>
      </c>
      <c r="O18" s="231"/>
      <c r="P18" s="76"/>
      <c r="Q18" s="80" t="s">
        <v>20</v>
      </c>
    </row>
    <row r="19" spans="1:17" ht="18" customHeight="1">
      <c r="A19" s="201" t="s">
        <v>122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3"/>
      <c r="N19" s="230">
        <v>13</v>
      </c>
      <c r="O19" s="231"/>
      <c r="P19" s="76"/>
      <c r="Q19" s="80" t="s">
        <v>20</v>
      </c>
    </row>
    <row r="20" spans="1:17" ht="18" customHeight="1">
      <c r="A20" s="221" t="s">
        <v>21</v>
      </c>
      <c r="B20" s="222"/>
      <c r="C20" s="201" t="s">
        <v>35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3"/>
      <c r="N20" s="230">
        <v>14</v>
      </c>
      <c r="O20" s="231"/>
      <c r="P20" s="76"/>
      <c r="Q20" s="79"/>
    </row>
    <row r="21" spans="1:17" ht="18" customHeight="1">
      <c r="A21" s="223"/>
      <c r="B21" s="224"/>
      <c r="C21" s="201" t="s">
        <v>56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3"/>
      <c r="N21" s="230">
        <v>15</v>
      </c>
      <c r="O21" s="231"/>
      <c r="P21" s="76"/>
      <c r="Q21" s="80" t="s">
        <v>20</v>
      </c>
    </row>
    <row r="22" spans="1:17" ht="18" customHeight="1">
      <c r="A22" s="223"/>
      <c r="B22" s="224"/>
      <c r="C22" s="201" t="s">
        <v>57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3"/>
      <c r="N22" s="230">
        <v>16</v>
      </c>
      <c r="O22" s="231"/>
      <c r="P22" s="76"/>
      <c r="Q22" s="80" t="s">
        <v>20</v>
      </c>
    </row>
    <row r="23" spans="1:17" ht="18" customHeight="1">
      <c r="A23" s="201" t="s">
        <v>112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3"/>
      <c r="N23" s="230">
        <v>17</v>
      </c>
      <c r="O23" s="231"/>
      <c r="P23" s="76"/>
      <c r="Q23" s="80" t="s">
        <v>20</v>
      </c>
    </row>
    <row r="24" spans="1:17" ht="18" customHeight="1">
      <c r="A24" s="201" t="s">
        <v>123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3"/>
      <c r="N24" s="230">
        <v>18</v>
      </c>
      <c r="O24" s="231"/>
      <c r="P24" s="76"/>
      <c r="Q24" s="80" t="s">
        <v>20</v>
      </c>
    </row>
    <row r="25" spans="1:17" ht="18" customHeight="1" thickBot="1">
      <c r="A25" s="248" t="s">
        <v>84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50"/>
      <c r="N25" s="230">
        <v>19</v>
      </c>
      <c r="O25" s="231"/>
      <c r="P25" s="86"/>
      <c r="Q25" s="81" t="s">
        <v>20</v>
      </c>
    </row>
    <row r="26" spans="1:17" ht="18" customHeight="1">
      <c r="A26" s="245" t="s">
        <v>113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7"/>
      <c r="N26" s="243">
        <v>99</v>
      </c>
      <c r="O26" s="244"/>
      <c r="P26" s="87">
        <f>SUM(P7:P25)</f>
        <v>0</v>
      </c>
      <c r="Q26" s="88">
        <f>SUM(Q7:Q25)</f>
        <v>0</v>
      </c>
    </row>
    <row r="27" spans="14:17" ht="18" customHeight="1">
      <c r="N27" s="61"/>
      <c r="O27" s="61"/>
      <c r="P27" s="82"/>
      <c r="Q27" s="82"/>
    </row>
    <row r="28" spans="1:17" ht="18" customHeight="1">
      <c r="A28" s="89" t="str">
        <f>IF(AND(P7&gt;=Q7,P8&gt;=Q8,P20&gt;=Q20),"OK","Tabuľka obsahuje nelogický údaj.")</f>
        <v>OK</v>
      </c>
      <c r="N28" s="61"/>
      <c r="O28" s="61"/>
      <c r="P28" s="82"/>
      <c r="Q28" s="82"/>
    </row>
  </sheetData>
  <sheetProtection password="C4EC" sheet="1" formatColumns="0" formatRows="0" selectLockedCells="1"/>
  <mergeCells count="50">
    <mergeCell ref="A20:B22"/>
    <mergeCell ref="C20:M20"/>
    <mergeCell ref="C21:M21"/>
    <mergeCell ref="A23:M23"/>
    <mergeCell ref="N24:O24"/>
    <mergeCell ref="N22:O22"/>
    <mergeCell ref="C22:M22"/>
    <mergeCell ref="N21:O21"/>
    <mergeCell ref="N23:O23"/>
    <mergeCell ref="A1:B2"/>
    <mergeCell ref="E11:M11"/>
    <mergeCell ref="E12:M12"/>
    <mergeCell ref="A10:B18"/>
    <mergeCell ref="A7:M7"/>
    <mergeCell ref="C17:D18"/>
    <mergeCell ref="E18:M18"/>
    <mergeCell ref="E13:M13"/>
    <mergeCell ref="A8:M8"/>
    <mergeCell ref="A9:M9"/>
    <mergeCell ref="N26:O26"/>
    <mergeCell ref="N19:O19"/>
    <mergeCell ref="A19:M19"/>
    <mergeCell ref="N16:O16"/>
    <mergeCell ref="N18:O18"/>
    <mergeCell ref="A26:M26"/>
    <mergeCell ref="N20:O20"/>
    <mergeCell ref="A25:M25"/>
    <mergeCell ref="N25:O25"/>
    <mergeCell ref="A24:M24"/>
    <mergeCell ref="E17:M17"/>
    <mergeCell ref="C16:M16"/>
    <mergeCell ref="N17:O17"/>
    <mergeCell ref="N13:O13"/>
    <mergeCell ref="N14:O14"/>
    <mergeCell ref="E14:F15"/>
    <mergeCell ref="G14:M14"/>
    <mergeCell ref="N11:O11"/>
    <mergeCell ref="C10:M10"/>
    <mergeCell ref="N15:O15"/>
    <mergeCell ref="C11:D15"/>
    <mergeCell ref="G15:M15"/>
    <mergeCell ref="N12:O12"/>
    <mergeCell ref="Q1:Q5"/>
    <mergeCell ref="N9:O9"/>
    <mergeCell ref="N10:O10"/>
    <mergeCell ref="N7:O7"/>
    <mergeCell ref="N8:O8"/>
    <mergeCell ref="N1:O5"/>
    <mergeCell ref="N6:O6"/>
    <mergeCell ref="P1:P5"/>
  </mergeCells>
  <printOptions/>
  <pageMargins left="0.3937007874015748" right="0.1968503937007874" top="0.7874015748031497" bottom="0.3937007874015748" header="0.31496062992125984" footer="0.11811023622047245"/>
  <pageSetup horizontalDpi="600" verticalDpi="600" orientation="portrait" paperSize="9" r:id="rId1"/>
  <headerFooter alignWithMargins="0">
    <oddHeader>&amp;RKULT (MK SR)   9 - 01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5.421875" style="94" customWidth="1"/>
    <col min="2" max="2" width="4.7109375" style="94" customWidth="1"/>
    <col min="3" max="3" width="5.8515625" style="94" customWidth="1"/>
    <col min="4" max="4" width="4.28125" style="94" customWidth="1"/>
    <col min="5" max="5" width="3.421875" style="94" customWidth="1"/>
    <col min="6" max="6" width="2.57421875" style="94" customWidth="1"/>
    <col min="7" max="7" width="3.28125" style="94" customWidth="1"/>
    <col min="8" max="8" width="2.28125" style="94" customWidth="1"/>
    <col min="9" max="9" width="2.7109375" style="94" customWidth="1"/>
    <col min="10" max="10" width="2.28125" style="94" customWidth="1"/>
    <col min="11" max="11" width="2.7109375" style="94" customWidth="1"/>
    <col min="12" max="12" width="2.8515625" style="94" customWidth="1"/>
    <col min="13" max="13" width="3.7109375" style="94" customWidth="1"/>
    <col min="14" max="14" width="3.8515625" style="94" customWidth="1"/>
    <col min="15" max="15" width="4.7109375" style="94" customWidth="1"/>
    <col min="16" max="16" width="10.7109375" style="94" customWidth="1"/>
    <col min="17" max="16384" width="8.8515625" style="94" customWidth="1"/>
  </cols>
  <sheetData>
    <row r="1" spans="1:16" ht="12.75">
      <c r="A1" s="265" t="s">
        <v>126</v>
      </c>
      <c r="B1" s="266"/>
      <c r="C1" s="90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259"/>
      <c r="P1" s="93"/>
    </row>
    <row r="2" spans="1:16" ht="12.75">
      <c r="A2" s="267"/>
      <c r="B2" s="268"/>
      <c r="C2" s="90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259"/>
      <c r="P2" s="259"/>
    </row>
    <row r="3" spans="1:16" ht="12.75">
      <c r="A3" s="269"/>
      <c r="B3" s="270"/>
      <c r="C3" s="90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259"/>
      <c r="P3" s="260"/>
    </row>
    <row r="4" spans="1:16" ht="6.75" customHeight="1">
      <c r="A4" s="95"/>
      <c r="B4" s="95"/>
      <c r="C4" s="90"/>
      <c r="D4" s="91"/>
      <c r="E4" s="92"/>
      <c r="F4" s="92"/>
      <c r="G4" s="92"/>
      <c r="H4" s="92"/>
      <c r="I4" s="92"/>
      <c r="J4" s="92"/>
      <c r="K4" s="92"/>
      <c r="L4" s="92"/>
      <c r="M4" s="92"/>
      <c r="N4" s="92"/>
      <c r="O4" s="259"/>
      <c r="P4" s="261"/>
    </row>
    <row r="5" spans="1:16" ht="3.75" customHeight="1">
      <c r="A5" s="95"/>
      <c r="B5" s="95"/>
      <c r="C5" s="90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259"/>
      <c r="P5" s="259"/>
    </row>
    <row r="6" spans="1:16" ht="5.25" customHeight="1" thickBo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3"/>
      <c r="P6" s="93"/>
    </row>
    <row r="7" spans="1:16" ht="21" customHeight="1">
      <c r="A7" s="262" t="s">
        <v>127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2" t="s">
        <v>128</v>
      </c>
      <c r="M7" s="263"/>
      <c r="N7" s="263"/>
      <c r="O7" s="97">
        <v>1</v>
      </c>
      <c r="P7" s="98"/>
    </row>
    <row r="8" spans="1:16" ht="21" customHeight="1" thickBot="1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4" t="s">
        <v>129</v>
      </c>
      <c r="M8" s="263"/>
      <c r="N8" s="263"/>
      <c r="O8" s="97">
        <v>2</v>
      </c>
      <c r="P8" s="99"/>
    </row>
    <row r="9" spans="1:16" ht="7.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/>
      <c r="P9" s="100"/>
    </row>
    <row r="10" spans="1:16" ht="12.75">
      <c r="A10" s="102" t="str">
        <f>IF(AND(P7&gt;=0,P8&gt;=0,P8&lt;60,OR(P7&gt;0,P8&gt;0)),"OK","Vyplnený čas musí byť väčší ako nula a počet minút nesmie byť väčší ako 59!")</f>
        <v>Vyplnený čas musí byť väčší ako nula a počet minút nesmie byť väčší ako 59!</v>
      </c>
      <c r="O10" s="103"/>
      <c r="P10" s="103"/>
    </row>
  </sheetData>
  <sheetProtection password="C4EC" sheet="1" formatColumns="0" formatRows="0" selectLockedCells="1"/>
  <mergeCells count="7">
    <mergeCell ref="O1:O5"/>
    <mergeCell ref="P2:P3"/>
    <mergeCell ref="P4:P5"/>
    <mergeCell ref="A7:K8"/>
    <mergeCell ref="L7:N7"/>
    <mergeCell ref="L8:N8"/>
    <mergeCell ref="A1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Vladimír Svetlák</cp:lastModifiedBy>
  <cp:lastPrinted>2010-01-27T12:40:44Z</cp:lastPrinted>
  <dcterms:created xsi:type="dcterms:W3CDTF">2004-06-04T14:03:41Z</dcterms:created>
  <dcterms:modified xsi:type="dcterms:W3CDTF">2011-11-22T16:51:12Z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