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8835" activeTab="0"/>
  </bookViews>
  <sheets>
    <sheet name="Identifikacia" sheetId="1" r:id="rId1"/>
    <sheet name="KULT401M1" sheetId="2" r:id="rId2"/>
    <sheet name="KULT401M2" sheetId="3" r:id="rId3"/>
    <sheet name="KULT401M3" sheetId="4" r:id="rId4"/>
    <sheet name="KULT401M4" sheetId="5" r:id="rId5"/>
  </sheets>
  <definedNames>
    <definedName name="_xlnm.Print_Area" localSheetId="1">'KULT401M1'!$A$1:$U$40</definedName>
    <definedName name="_xlnm.Print_Area" localSheetId="2">'KULT401M2'!$A$1:$U$40</definedName>
    <definedName name="_xlnm.Print_Area" localSheetId="3">'KULT401M3'!$A$1:$Q$55</definedName>
  </definedNames>
  <calcPr fullCalcOnLoad="1"/>
</workbook>
</file>

<file path=xl/sharedStrings.xml><?xml version="1.0" encoding="utf-8"?>
<sst xmlns="http://schemas.openxmlformats.org/spreadsheetml/2006/main" count="219" uniqueCount="152">
  <si>
    <t>MINISTERSTVO KULTÚRY</t>
  </si>
  <si>
    <t>SLOVENSKEJ REPUBLIKY</t>
  </si>
  <si>
    <t xml:space="preserve">Registrované ŠÚ SR </t>
  </si>
  <si>
    <t>I.  r.</t>
  </si>
  <si>
    <t>Rok</t>
  </si>
  <si>
    <t>Mesiac</t>
  </si>
  <si>
    <t>IČO</t>
  </si>
  <si>
    <t>I. r.</t>
  </si>
  <si>
    <t>Spravodajská jednotka doručí</t>
  </si>
  <si>
    <t>Klapka:</t>
  </si>
  <si>
    <t>E-mail:</t>
  </si>
  <si>
    <t>Vážený respondent,</t>
  </si>
  <si>
    <t>Spôsob vypĺňania záhlavia výkazu:</t>
  </si>
  <si>
    <t>V riadku 01</t>
  </si>
  <si>
    <t>miestach nuly;</t>
  </si>
  <si>
    <t>V riadku 03</t>
  </si>
  <si>
    <t xml:space="preserve">Telefón (smerové  č.):
</t>
  </si>
  <si>
    <t xml:space="preserve"> @</t>
  </si>
  <si>
    <t>a</t>
  </si>
  <si>
    <t>l.r</t>
  </si>
  <si>
    <t xml:space="preserve">za rok </t>
  </si>
  <si>
    <t xml:space="preserve">výkaz  </t>
  </si>
  <si>
    <t>rusínskej</t>
  </si>
  <si>
    <t xml:space="preserve">2.
MODUL
</t>
  </si>
  <si>
    <t>KULT (MK SR)   4 - 01</t>
  </si>
  <si>
    <t xml:space="preserve">ROČNÝ VÝKAZ
O NEPERIODICKÝCH PUBLIKÁCIÁCH
</t>
  </si>
  <si>
    <t>Za ochranu dôverných údajov zodpovedá Ministerstvo kultúry Slovenskej republiky a Slovenská národná knižnica..</t>
  </si>
  <si>
    <t>1 x Slovenskej národnej knižnici</t>
  </si>
  <si>
    <t xml:space="preserve">      Nám. J. C. Hronského  1</t>
  </si>
  <si>
    <r>
      <t xml:space="preserve">      </t>
    </r>
    <r>
      <rPr>
        <b/>
        <sz val="10"/>
        <rFont val="Arial"/>
        <family val="2"/>
      </rPr>
      <t>036 01  Martin</t>
    </r>
  </si>
  <si>
    <t>Neperiodické publikácie podľa jazyka vydania spolu</t>
  </si>
  <si>
    <t>NEPERIODICKÉ PUBLIKÁCIE</t>
  </si>
  <si>
    <t>štátny jazyk</t>
  </si>
  <si>
    <t>rómsky</t>
  </si>
  <si>
    <t>Tituly</t>
  </si>
  <si>
    <t>maďarský</t>
  </si>
  <si>
    <t>český</t>
  </si>
  <si>
    <t>ukrajinský</t>
  </si>
  <si>
    <t>nemecký</t>
  </si>
  <si>
    <t>poľský</t>
  </si>
  <si>
    <t>chorvátsky</t>
  </si>
  <si>
    <t>ruský</t>
  </si>
  <si>
    <t>hebrejský</t>
  </si>
  <si>
    <t>bulharský</t>
  </si>
  <si>
    <t xml:space="preserve">iné jazyky:   </t>
  </si>
  <si>
    <t>anglický</t>
  </si>
  <si>
    <t>francúzsky</t>
  </si>
  <si>
    <t>španielsky</t>
  </si>
  <si>
    <t>3. 
MODUL</t>
  </si>
  <si>
    <t>Neperiodické publikácie - preklady z iných jazykov spolu</t>
  </si>
  <si>
    <t xml:space="preserve">v tom jazyk originálu </t>
  </si>
  <si>
    <t>V tom podľa jazyka vydania</t>
  </si>
  <si>
    <t>taliansky</t>
  </si>
  <si>
    <t xml:space="preserve">1.
MODUL
</t>
  </si>
  <si>
    <t>z toho prvé vydanie</t>
  </si>
  <si>
    <t>knihy</t>
  </si>
  <si>
    <t>brožúry</t>
  </si>
  <si>
    <t>spolu</t>
  </si>
  <si>
    <t>S</t>
  </si>
  <si>
    <t>K</t>
  </si>
  <si>
    <t xml:space="preserve"> TITULY </t>
  </si>
  <si>
    <t xml:space="preserve"> NEPERIODICKÝCH PUBLIKÁCIÍ</t>
  </si>
  <si>
    <t xml:space="preserve"> PODĽA TEMATICKÝCH SKUPÍN</t>
  </si>
  <si>
    <t>z toho</t>
  </si>
  <si>
    <t>1. Všeobecné</t>
  </si>
  <si>
    <t>2. Filozofia, psychológia</t>
  </si>
  <si>
    <t>3. Náboženstvo, teológia</t>
  </si>
  <si>
    <t>4. Sociológia, štatistika</t>
  </si>
  <si>
    <t>5. Politika, ekonómia</t>
  </si>
  <si>
    <t>7. Vojenské umenie a vojenská veda</t>
  </si>
  <si>
    <t>8. Školstvo, pedagogika, voľný čas</t>
  </si>
  <si>
    <t xml:space="preserve">9. Obchod, spoje, doprava, cestov. ruch </t>
  </si>
  <si>
    <t xml:space="preserve">10.Etnografia, kultúrna antropológia </t>
  </si>
  <si>
    <t>11.Filológia, jazyky, jazykoveda</t>
  </si>
  <si>
    <t>12.Matematika</t>
  </si>
  <si>
    <t>13.Prírodné vedy</t>
  </si>
  <si>
    <t>14.Lekárske vedy, zdravotníctvo</t>
  </si>
  <si>
    <t>17.Domáce hospodárstvo</t>
  </si>
  <si>
    <t>18.Manažment, riadenie a organizácia</t>
  </si>
  <si>
    <t>19.Územné plánovanie, urbanizmus a tvorba krajiny, architektúra a tvorba krajiny, architektúra</t>
  </si>
  <si>
    <t>20.Sochárstvo, výtvarné umenie, grafika, fotografia</t>
  </si>
  <si>
    <t>21.Hudba, divadlo, film  a podobné umenie</t>
  </si>
  <si>
    <t>22.Hry a športy</t>
  </si>
  <si>
    <t>23. a) Dejiny literatúry a literárna kritika</t>
  </si>
  <si>
    <t xml:space="preserve">      b) Literárne texty (beletria)</t>
  </si>
  <si>
    <t>24.Geografia</t>
  </si>
  <si>
    <t>25.História, životopisy</t>
  </si>
  <si>
    <t>S p o l u  (r. 1 až 26)</t>
  </si>
  <si>
    <t>detské knihy</t>
  </si>
  <si>
    <t>školské učebnice (okrem VŠ)</t>
  </si>
  <si>
    <t>VŠ skriptá a učebnice</t>
  </si>
  <si>
    <t>Kontrolný súčet (r. 1 až 33)</t>
  </si>
  <si>
    <t>6. Právo, verejná správa, soc. zabezp. a sociálna starostlivosť, poisťovníctvo</t>
  </si>
  <si>
    <t xml:space="preserve"> VÝTLAČKY </t>
  </si>
  <si>
    <t>grécky</t>
  </si>
  <si>
    <t>latinský</t>
  </si>
  <si>
    <t>nórsky</t>
  </si>
  <si>
    <t>dánsky</t>
  </si>
  <si>
    <t>slovinský</t>
  </si>
  <si>
    <t>holandský</t>
  </si>
  <si>
    <t>portugalský</t>
  </si>
  <si>
    <t>srbský</t>
  </si>
  <si>
    <t>švédsky</t>
  </si>
  <si>
    <t>rusínsky</t>
  </si>
  <si>
    <t>arabský</t>
  </si>
  <si>
    <t>Výkaz zostavil :
(Meno a priezvisko)</t>
  </si>
  <si>
    <t>Kód štatistickej územnej jednotky</t>
  </si>
  <si>
    <t>V riadku 04</t>
  </si>
  <si>
    <t>Kód štatistickej územnej jednotky - vypĺňajte zľava; zoznam kódov štatistických územných jednotiek je vystavený</t>
  </si>
  <si>
    <t xml:space="preserve">PODĽA JAZYKA VYDANIA </t>
  </si>
  <si>
    <t>1</t>
  </si>
  <si>
    <t>2</t>
  </si>
  <si>
    <t xml:space="preserve"> do  1. marca</t>
  </si>
  <si>
    <t>nasledujúceho roka</t>
  </si>
  <si>
    <t xml:space="preserve">Názov organizácie </t>
  </si>
  <si>
    <t>( vrátane mestskej časti )</t>
  </si>
  <si>
    <t xml:space="preserve">Adresa sídla organizácie </t>
  </si>
  <si>
    <t>Výtlačky</t>
  </si>
  <si>
    <r>
      <t>S</t>
    </r>
    <r>
      <rPr>
        <sz val="10"/>
        <rFont val="Arial"/>
        <family val="0"/>
      </rPr>
      <t xml:space="preserve"> - vyplní sa súhlas (1) alebo nesúhlas (0) organizácie so zverejnením dôverných údajov.</t>
    </r>
  </si>
  <si>
    <r>
      <t>IČO</t>
    </r>
    <r>
      <rPr>
        <sz val="10"/>
        <rFont val="Arial"/>
        <family val="0"/>
      </rPr>
      <t xml:space="preserve"> – vypĺňa sa identifikačné číslo organizácie. Ak má organizácia IČO šesťmiestne, doplnia sa na prvých dvoch </t>
    </r>
  </si>
  <si>
    <r>
      <t xml:space="preserve">Odoslané (dátum):
</t>
    </r>
    <r>
      <rPr>
        <sz val="9"/>
        <rFont val="Arial"/>
        <family val="2"/>
      </rPr>
      <t>E-mailom:</t>
    </r>
  </si>
  <si>
    <t>poštou:</t>
  </si>
  <si>
    <t>Pečiatka a podpis štatutára:</t>
  </si>
  <si>
    <r>
      <t>iný</t>
    </r>
    <r>
      <rPr>
        <vertAlign val="superscript"/>
        <sz val="10"/>
        <rFont val="Arial"/>
        <family val="2"/>
      </rPr>
      <t>1</t>
    </r>
  </si>
  <si>
    <r>
      <t>viacjazyčné publikácie</t>
    </r>
    <r>
      <rPr>
        <vertAlign val="superscript"/>
        <sz val="10"/>
        <rFont val="Arial"/>
        <family val="2"/>
      </rPr>
      <t>1</t>
    </r>
  </si>
  <si>
    <t>SK NACE</t>
  </si>
  <si>
    <t xml:space="preserve">Ochrana dôverných údajov je zaručená zákonom č. 540/2001 Z.z.     o štátnej štatistike v znení neskorších predpisov </t>
  </si>
  <si>
    <r>
      <t xml:space="preserve">na adrese </t>
    </r>
    <r>
      <rPr>
        <b/>
        <sz val="10"/>
        <rFont val="Arial"/>
        <family val="2"/>
      </rPr>
      <t>www.culture.gov.sk</t>
    </r>
    <r>
      <rPr>
        <sz val="10"/>
        <rFont val="Arial"/>
        <family val="0"/>
      </rPr>
      <t xml:space="preserve"> pod odkazom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Štatistika kultúry</t>
    </r>
    <r>
      <rPr>
        <sz val="10"/>
        <rFont val="Arial"/>
        <family val="2"/>
      </rPr>
      <t>.</t>
    </r>
  </si>
  <si>
    <r>
      <t xml:space="preserve">Kód Štatistickej klasifikácie ekonomických činností </t>
    </r>
    <r>
      <rPr>
        <b/>
        <sz val="10"/>
        <rFont val="Arial"/>
        <family val="2"/>
      </rPr>
      <t>SK NACE</t>
    </r>
    <r>
      <rPr>
        <sz val="10"/>
        <rFont val="Arial"/>
        <family val="2"/>
      </rPr>
      <t xml:space="preserve"> – vypĺňa sa podľa prevažujúcej činnosti danej organizácie</t>
    </r>
  </si>
  <si>
    <r>
      <t>(</t>
    </r>
    <r>
      <rPr>
        <b/>
        <sz val="10"/>
        <rFont val="Arial"/>
        <family val="2"/>
      </rPr>
      <t>vypĺňajte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zľava</t>
    </r>
    <r>
      <rPr>
        <sz val="10"/>
        <rFont val="Arial"/>
        <family val="2"/>
      </rPr>
      <t xml:space="preserve">); </t>
    </r>
    <r>
      <rPr>
        <b/>
        <sz val="10"/>
        <rFont val="Arial"/>
        <family val="2"/>
      </rPr>
      <t>SK NACE</t>
    </r>
    <r>
      <rPr>
        <sz val="10"/>
        <rFont val="Arial"/>
        <family val="2"/>
      </rPr>
      <t xml:space="preserve"> je vystavený na adrese </t>
    </r>
    <r>
      <rPr>
        <b/>
        <sz val="10"/>
        <rFont val="Arial"/>
        <family val="2"/>
      </rPr>
      <t xml:space="preserve">www.culture.gov.sk </t>
    </r>
    <r>
      <rPr>
        <sz val="10"/>
        <rFont val="Arial"/>
        <family val="2"/>
      </rPr>
      <t xml:space="preserve">pod odkazom </t>
    </r>
    <r>
      <rPr>
        <b/>
        <i/>
        <sz val="10"/>
        <rFont val="Arial"/>
        <family val="2"/>
      </rPr>
      <t>Štatistika kultúry</t>
    </r>
    <r>
      <rPr>
        <sz val="10"/>
        <rFont val="Arial"/>
        <family val="2"/>
      </rPr>
      <t>.</t>
    </r>
  </si>
  <si>
    <t xml:space="preserve">SK NACE (vypísať názov prevažujúcej činnosti  organizácie)  </t>
  </si>
  <si>
    <t xml:space="preserve">jazyky 
národnostných menšín: </t>
  </si>
  <si>
    <t>pôvodná tvorba</t>
  </si>
  <si>
    <t>preklad</t>
  </si>
  <si>
    <r>
      <t>iný</t>
    </r>
    <r>
      <rPr>
        <vertAlign val="superscript"/>
        <sz val="9"/>
        <rFont val="Arial"/>
        <family val="2"/>
      </rPr>
      <t>1</t>
    </r>
  </si>
  <si>
    <t>16.Poľnohospodárstvo, lesníctvo, chov dobytka, lov zvere 
a rybolov dobytka, lov a rybolov</t>
  </si>
  <si>
    <t>15.Priemysel, technológia, stavebníctvo, obchod 
a remeslá</t>
  </si>
  <si>
    <t>oficiálne publikácie</t>
  </si>
  <si>
    <t>komiksy</t>
  </si>
  <si>
    <t>elektronické dokumenty</t>
  </si>
  <si>
    <t>Kontrolný súčet (r. 1 až 47)</t>
  </si>
  <si>
    <t>Ministerstvo kultúry Slovenskej republiky vykonáva ročné štatistické zisťovanie za účelom získania informácií o vydaných neperiodických publikáciách v Slovenskej republike. Toto zisťovanie je súčasťou Programu štátnych štatistických zisťovaní schváleného na roky 2009 - 2011. V záujme zabezpečenia objektívnych výsledkov zisťovania Vás žiadame o úplné a pravdivé vyplnenie štatistického formulára podľa metodických vysvetliviek a o jeho doručenie v stanovenom termíne organizácii uvedenej na tomto formulári. Spravodajská povinnosť vyplniť štatistický formulár Vám vyplýva z § 18 zákona č. 540/2001 Z. z. o štátnej štatistike v znení neskorších predpisov. Ak Vaša organizácia v sledovanom období nevykonávala žiadnu činnosť alebo nevykonávala činnosť, ktorá je predmetom tohto štatistického zisťovania, predložte nevyplnený výkaz s písomným uvedením dôvodu. Uvedené dôverné údaje sú chránené, nezverejňujú sa a slúžia výlučne pre potreby Ministerstva kultúry Slovenskej republiky. Ďakujeme Vám za ich včasné poskytnutie a tešíme sa na ďalšiu spoluprácu.</t>
  </si>
  <si>
    <t>¹ Uvedie sa názov jazyka.</t>
  </si>
  <si>
    <t>19.Územné plánovanie, urbanizmus a tvorba krajiny, 
architektúra a tvorba krajiny, architektúra</t>
  </si>
  <si>
    <t>6. Právo, verejná správa, soc. zabezp. a sociálna starostlivosť, 
poisťovníctvo</t>
  </si>
  <si>
    <t>15.Priemysel, technológia, stavebníctvo, 
obchod a remeslá</t>
  </si>
  <si>
    <t xml:space="preserve">16.Poľnohospodárstvo, lesníctvo, chov dobytka, 
lov zvere a rybolov </t>
  </si>
  <si>
    <t>4. 
MODUL</t>
  </si>
  <si>
    <t>Odhadnite čas, ktorý ste potrebovali na vyplnenie tohto štatistického formulára z podkladov štatistickej evidencie.</t>
  </si>
  <si>
    <t>hodiny</t>
  </si>
  <si>
    <t>minúty</t>
  </si>
  <si>
    <t>č. Vk 370/2011 zo 4. 11. 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</si>
</sst>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5" applyNumberFormat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justify"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 horizontal="justify"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0" borderId="10" xfId="0" applyFont="1" applyFill="1" applyBorder="1" applyAlignment="1" applyProtection="1">
      <alignment horizontal="center" vertical="top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 vertical="top" wrapText="1"/>
      <protection hidden="1"/>
    </xf>
    <xf numFmtId="0" fontId="0" fillId="0" borderId="16" xfId="0" applyFill="1" applyBorder="1" applyAlignment="1" applyProtection="1">
      <alignment vertical="top"/>
      <protection hidden="1"/>
    </xf>
    <xf numFmtId="0" fontId="0" fillId="0" borderId="17" xfId="0" applyFill="1" applyBorder="1" applyAlignment="1" applyProtection="1">
      <alignment/>
      <protection hidden="1"/>
    </xf>
    <xf numFmtId="0" fontId="6" fillId="0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1" fillId="32" borderId="0" xfId="0" applyFont="1" applyFill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 vertical="top"/>
      <protection hidden="1"/>
    </xf>
    <xf numFmtId="3" fontId="0" fillId="34" borderId="19" xfId="0" applyNumberFormat="1" applyFill="1" applyBorder="1" applyAlignment="1" applyProtection="1">
      <alignment horizontal="center" vertical="top"/>
      <protection hidden="1"/>
    </xf>
    <xf numFmtId="3" fontId="0" fillId="34" borderId="20" xfId="0" applyNumberFormat="1" applyFill="1" applyBorder="1" applyAlignment="1" applyProtection="1">
      <alignment horizontal="center" vertical="top"/>
      <protection hidden="1"/>
    </xf>
    <xf numFmtId="3" fontId="0" fillId="34" borderId="10" xfId="0" applyNumberFormat="1" applyFill="1" applyBorder="1" applyAlignment="1" applyProtection="1">
      <alignment horizontal="center" vertical="top"/>
      <protection hidden="1"/>
    </xf>
    <xf numFmtId="3" fontId="0" fillId="34" borderId="21" xfId="0" applyNumberFormat="1" applyFill="1" applyBorder="1" applyAlignment="1" applyProtection="1">
      <alignment horizontal="center" vertical="top"/>
      <protection hidden="1"/>
    </xf>
    <xf numFmtId="3" fontId="0" fillId="34" borderId="22" xfId="0" applyNumberFormat="1" applyFill="1" applyBorder="1" applyAlignment="1" applyProtection="1">
      <alignment horizontal="center" vertical="top"/>
      <protection hidden="1"/>
    </xf>
    <xf numFmtId="3" fontId="0" fillId="34" borderId="11" xfId="0" applyNumberFormat="1" applyFill="1" applyBorder="1" applyAlignment="1" applyProtection="1">
      <alignment horizontal="center" vertical="top"/>
      <protection hidden="1"/>
    </xf>
    <xf numFmtId="3" fontId="0" fillId="34" borderId="23" xfId="0" applyNumberFormat="1" applyFill="1" applyBorder="1" applyAlignment="1" applyProtection="1">
      <alignment horizontal="center" vertical="top"/>
      <protection hidden="1"/>
    </xf>
    <xf numFmtId="3" fontId="0" fillId="34" borderId="24" xfId="0" applyNumberFormat="1" applyFill="1" applyBorder="1" applyAlignment="1" applyProtection="1">
      <alignment horizontal="center" vertical="top"/>
      <protection hidden="1"/>
    </xf>
    <xf numFmtId="0" fontId="1" fillId="33" borderId="11" xfId="0" applyFont="1" applyFill="1" applyBorder="1" applyAlignment="1" applyProtection="1">
      <alignment horizontal="center" vertical="top"/>
      <protection hidden="1"/>
    </xf>
    <xf numFmtId="3" fontId="1" fillId="4" borderId="25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3" fontId="0" fillId="34" borderId="26" xfId="0" applyNumberFormat="1" applyFont="1" applyFill="1" applyBorder="1" applyAlignment="1" applyProtection="1">
      <alignment horizontal="center" vertical="top"/>
      <protection hidden="1"/>
    </xf>
    <xf numFmtId="3" fontId="0" fillId="34" borderId="27" xfId="0" applyNumberFormat="1" applyFont="1" applyFill="1" applyBorder="1" applyAlignment="1" applyProtection="1">
      <alignment horizontal="center" vertical="top"/>
      <protection hidden="1"/>
    </xf>
    <xf numFmtId="0" fontId="0" fillId="0" borderId="11" xfId="0" applyFont="1" applyBorder="1" applyAlignment="1" applyProtection="1">
      <alignment horizontal="left" vertical="center" indent="1"/>
      <protection hidden="1"/>
    </xf>
    <xf numFmtId="0" fontId="0" fillId="0" borderId="28" xfId="0" applyFont="1" applyBorder="1" applyAlignment="1" applyProtection="1">
      <alignment horizontal="left" vertical="center" indent="1"/>
      <protection hidden="1"/>
    </xf>
    <xf numFmtId="3" fontId="0" fillId="34" borderId="22" xfId="0" applyNumberFormat="1" applyFont="1" applyFill="1" applyBorder="1" applyAlignment="1" applyProtection="1">
      <alignment horizontal="center" vertical="top"/>
      <protection hidden="1"/>
    </xf>
    <xf numFmtId="3" fontId="0" fillId="34" borderId="21" xfId="0" applyNumberFormat="1" applyFont="1" applyFill="1" applyBorder="1" applyAlignment="1" applyProtection="1">
      <alignment horizontal="center" vertical="top"/>
      <protection hidden="1"/>
    </xf>
    <xf numFmtId="0" fontId="8" fillId="0" borderId="11" xfId="0" applyFont="1" applyBorder="1" applyAlignment="1" applyProtection="1">
      <alignment horizontal="left" vertical="center" indent="1"/>
      <protection hidden="1"/>
    </xf>
    <xf numFmtId="0" fontId="8" fillId="0" borderId="12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3" fontId="0" fillId="0" borderId="22" xfId="0" applyNumberFormat="1" applyFont="1" applyFill="1" applyBorder="1" applyAlignment="1" applyProtection="1">
      <alignment horizontal="center" vertical="top"/>
      <protection locked="0"/>
    </xf>
    <xf numFmtId="3" fontId="0" fillId="0" borderId="21" xfId="0" applyNumberFormat="1" applyFont="1" applyFill="1" applyBorder="1" applyAlignment="1" applyProtection="1">
      <alignment horizontal="center" vertical="top"/>
      <protection locked="0"/>
    </xf>
    <xf numFmtId="3" fontId="0" fillId="0" borderId="22" xfId="0" applyNumberFormat="1" applyFont="1" applyBorder="1" applyAlignment="1" applyProtection="1">
      <alignment horizontal="center" vertical="top"/>
      <protection locked="0"/>
    </xf>
    <xf numFmtId="3" fontId="0" fillId="0" borderId="21" xfId="0" applyNumberFormat="1" applyFont="1" applyBorder="1" applyAlignment="1" applyProtection="1">
      <alignment horizontal="center" vertical="top"/>
      <protection locked="0"/>
    </xf>
    <xf numFmtId="3" fontId="0" fillId="0" borderId="31" xfId="0" applyNumberFormat="1" applyFont="1" applyBorder="1" applyAlignment="1" applyProtection="1">
      <alignment horizontal="center" vertical="top"/>
      <protection locked="0"/>
    </xf>
    <xf numFmtId="3" fontId="0" fillId="0" borderId="24" xfId="0" applyNumberFormat="1" applyFont="1" applyBorder="1" applyAlignment="1" applyProtection="1">
      <alignment horizontal="center" vertical="top"/>
      <protection locked="0"/>
    </xf>
    <xf numFmtId="3" fontId="0" fillId="0" borderId="32" xfId="0" applyNumberFormat="1" applyBorder="1" applyAlignment="1" applyProtection="1">
      <alignment horizontal="center" vertical="top"/>
      <protection locked="0"/>
    </xf>
    <xf numFmtId="3" fontId="0" fillId="0" borderId="19" xfId="0" applyNumberFormat="1" applyBorder="1" applyAlignment="1" applyProtection="1">
      <alignment horizontal="center" vertical="top"/>
      <protection locked="0"/>
    </xf>
    <xf numFmtId="3" fontId="0" fillId="0" borderId="22" xfId="0" applyNumberFormat="1" applyBorder="1" applyAlignment="1" applyProtection="1">
      <alignment horizontal="center" vertical="top"/>
      <protection locked="0"/>
    </xf>
    <xf numFmtId="3" fontId="0" fillId="0" borderId="10" xfId="0" applyNumberFormat="1" applyBorder="1" applyAlignment="1" applyProtection="1">
      <alignment horizontal="center" vertical="top"/>
      <protection locked="0"/>
    </xf>
    <xf numFmtId="3" fontId="0" fillId="0" borderId="33" xfId="0" applyNumberFormat="1" applyBorder="1" applyAlignment="1" applyProtection="1">
      <alignment horizontal="center" vertical="top"/>
      <protection locked="0"/>
    </xf>
    <xf numFmtId="3" fontId="0" fillId="0" borderId="11" xfId="0" applyNumberFormat="1" applyBorder="1" applyAlignment="1" applyProtection="1">
      <alignment horizontal="center" vertical="top"/>
      <protection locked="0"/>
    </xf>
    <xf numFmtId="3" fontId="0" fillId="0" borderId="31" xfId="0" applyNumberFormat="1" applyBorder="1" applyAlignment="1" applyProtection="1">
      <alignment horizontal="center" vertical="top"/>
      <protection locked="0"/>
    </xf>
    <xf numFmtId="3" fontId="0" fillId="0" borderId="23" xfId="0" applyNumberFormat="1" applyBorder="1" applyAlignment="1" applyProtection="1">
      <alignment horizontal="center" vertical="top"/>
      <protection locked="0"/>
    </xf>
    <xf numFmtId="3" fontId="0" fillId="0" borderId="34" xfId="0" applyNumberFormat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0" xfId="55" applyFont="1" applyFill="1" applyBorder="1" applyAlignment="1" applyProtection="1">
      <alignment vertical="center" wrapText="1"/>
      <protection hidden="1"/>
    </xf>
    <xf numFmtId="0" fontId="1" fillId="0" borderId="0" xfId="55" applyFont="1" applyFill="1" applyAlignment="1" applyProtection="1">
      <alignment vertical="center"/>
      <protection hidden="1"/>
    </xf>
    <xf numFmtId="0" fontId="0" fillId="0" borderId="0" xfId="55" applyFont="1" applyFill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5" applyFont="1" applyProtection="1">
      <alignment/>
      <protection hidden="1"/>
    </xf>
    <xf numFmtId="0" fontId="0" fillId="0" borderId="0" xfId="55" applyFont="1" applyFill="1" applyBorder="1" applyAlignment="1" applyProtection="1">
      <alignment vertical="center" wrapText="1"/>
      <protection hidden="1"/>
    </xf>
    <xf numFmtId="0" fontId="0" fillId="0" borderId="0" xfId="55" applyFont="1" applyFill="1" applyAlignment="1" applyProtection="1">
      <alignment horizontal="center" vertical="center"/>
      <protection hidden="1"/>
    </xf>
    <xf numFmtId="0" fontId="0" fillId="35" borderId="11" xfId="55" applyFont="1" applyFill="1" applyBorder="1" applyAlignment="1" applyProtection="1">
      <alignment horizontal="center" vertical="center"/>
      <protection hidden="1"/>
    </xf>
    <xf numFmtId="3" fontId="0" fillId="0" borderId="35" xfId="55" applyNumberFormat="1" applyFont="1" applyFill="1" applyBorder="1" applyAlignment="1" applyProtection="1">
      <alignment horizontal="center" vertical="center"/>
      <protection locked="0"/>
    </xf>
    <xf numFmtId="3" fontId="0" fillId="0" borderId="36" xfId="55" applyNumberFormat="1" applyFont="1" applyFill="1" applyBorder="1" applyAlignment="1" applyProtection="1">
      <alignment horizontal="center" vertical="center"/>
      <protection locked="0"/>
    </xf>
    <xf numFmtId="0" fontId="0" fillId="32" borderId="0" xfId="55" applyFont="1" applyFill="1" applyAlignment="1" applyProtection="1">
      <alignment vertical="center"/>
      <protection hidden="1"/>
    </xf>
    <xf numFmtId="0" fontId="0" fillId="32" borderId="0" xfId="55" applyFont="1" applyFill="1" applyAlignment="1" applyProtection="1">
      <alignment horizontal="center" vertical="center"/>
      <protection hidden="1"/>
    </xf>
    <xf numFmtId="0" fontId="13" fillId="0" borderId="0" xfId="55" applyFont="1" applyProtection="1">
      <alignment/>
      <protection hidden="1"/>
    </xf>
    <xf numFmtId="0" fontId="0" fillId="0" borderId="0" xfId="55" applyFont="1" applyAlignment="1" applyProtection="1">
      <alignment vertical="top"/>
      <protection hidden="1"/>
    </xf>
    <xf numFmtId="49" fontId="0" fillId="0" borderId="37" xfId="0" applyNumberFormat="1" applyFill="1" applyBorder="1" applyAlignment="1" applyProtection="1">
      <alignment vertical="center"/>
      <protection locked="0"/>
    </xf>
    <xf numFmtId="49" fontId="0" fillId="0" borderId="29" xfId="0" applyNumberFormat="1" applyFill="1" applyBorder="1" applyAlignment="1" applyProtection="1">
      <alignment vertical="center"/>
      <protection locked="0"/>
    </xf>
    <xf numFmtId="49" fontId="0" fillId="0" borderId="38" xfId="0" applyNumberForma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horizontal="justify" vertical="top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right" vertical="top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/>
      <protection hidden="1"/>
    </xf>
    <xf numFmtId="49" fontId="0" fillId="0" borderId="29" xfId="0" applyNumberForma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" vertical="top" wrapText="1"/>
      <protection hidden="1"/>
    </xf>
    <xf numFmtId="0" fontId="1" fillId="0" borderId="42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14" xfId="0" applyFont="1" applyFill="1" applyBorder="1" applyAlignment="1" applyProtection="1">
      <alignment horizontal="justify" vertical="top" wrapText="1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vertical="top" wrapText="1"/>
      <protection hidden="1"/>
    </xf>
    <xf numFmtId="0" fontId="0" fillId="0" borderId="12" xfId="0" applyFill="1" applyBorder="1" applyAlignment="1" applyProtection="1">
      <alignment vertical="top"/>
      <protection hidden="1"/>
    </xf>
    <xf numFmtId="49" fontId="5" fillId="0" borderId="37" xfId="0" applyNumberFormat="1" applyFont="1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/>
      <protection hidden="1"/>
    </xf>
    <xf numFmtId="49" fontId="0" fillId="0" borderId="37" xfId="0" applyNumberFormat="1" applyFill="1" applyBorder="1" applyAlignment="1" applyProtection="1">
      <alignment vertical="top"/>
      <protection locked="0"/>
    </xf>
    <xf numFmtId="49" fontId="0" fillId="0" borderId="29" xfId="0" applyNumberFormat="1" applyFill="1" applyBorder="1" applyAlignment="1" applyProtection="1">
      <alignment vertical="top"/>
      <protection locked="0"/>
    </xf>
    <xf numFmtId="49" fontId="0" fillId="0" borderId="38" xfId="0" applyNumberFormat="1" applyFill="1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hidden="1"/>
    </xf>
    <xf numFmtId="0" fontId="0" fillId="0" borderId="44" xfId="0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0" fillId="0" borderId="12" xfId="0" applyFill="1" applyBorder="1" applyAlignment="1" applyProtection="1">
      <alignment horizontal="center" vertical="top"/>
      <protection hidden="1"/>
    </xf>
    <xf numFmtId="0" fontId="0" fillId="0" borderId="13" xfId="0" applyFill="1" applyBorder="1" applyAlignment="1" applyProtection="1">
      <alignment horizontal="center" vertical="top"/>
      <protection hidden="1"/>
    </xf>
    <xf numFmtId="0" fontId="0" fillId="0" borderId="42" xfId="0" applyFill="1" applyBorder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 horizontal="justify" vertical="top"/>
      <protection hidden="1"/>
    </xf>
    <xf numFmtId="0" fontId="2" fillId="0" borderId="47" xfId="0" applyFont="1" applyFill="1" applyBorder="1" applyAlignment="1" applyProtection="1">
      <alignment horizontal="center" vertical="top"/>
      <protection hidden="1"/>
    </xf>
    <xf numFmtId="0" fontId="0" fillId="0" borderId="48" xfId="0" applyFill="1" applyBorder="1" applyAlignment="1" applyProtection="1">
      <alignment/>
      <protection hidden="1"/>
    </xf>
    <xf numFmtId="0" fontId="0" fillId="0" borderId="49" xfId="0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 horizontal="center" vertical="top" wrapText="1"/>
      <protection hidden="1"/>
    </xf>
    <xf numFmtId="0" fontId="1" fillId="0" borderId="12" xfId="0" applyFont="1" applyFill="1" applyBorder="1" applyAlignment="1" applyProtection="1">
      <alignment horizontal="center" vertical="top" wrapText="1"/>
      <protection hidden="1"/>
    </xf>
    <xf numFmtId="0" fontId="1" fillId="0" borderId="13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0" fontId="4" fillId="0" borderId="0" xfId="0" applyFont="1" applyFill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wrapText="1"/>
      <protection hidden="1"/>
    </xf>
    <xf numFmtId="49" fontId="0" fillId="0" borderId="37" xfId="0" applyNumberFormat="1" applyFont="1" applyFill="1" applyBorder="1" applyAlignment="1" applyProtection="1">
      <alignment horizontal="justify" vertical="top"/>
      <protection locked="0"/>
    </xf>
    <xf numFmtId="49" fontId="0" fillId="0" borderId="38" xfId="0" applyNumberForma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center" vertical="top" wrapText="1"/>
      <protection hidden="1"/>
    </xf>
    <xf numFmtId="0" fontId="0" fillId="0" borderId="12" xfId="0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center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49" fontId="0" fillId="0" borderId="44" xfId="0" applyNumberFormat="1" applyFont="1" applyFill="1" applyBorder="1" applyAlignment="1" applyProtection="1">
      <alignment/>
      <protection locked="0"/>
    </xf>
    <xf numFmtId="49" fontId="0" fillId="0" borderId="45" xfId="0" applyNumberFormat="1" applyFont="1" applyFill="1" applyBorder="1" applyAlignment="1" applyProtection="1">
      <alignment/>
      <protection locked="0"/>
    </xf>
    <xf numFmtId="49" fontId="0" fillId="0" borderId="46" xfId="0" applyNumberFormat="1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0" fontId="0" fillId="33" borderId="11" xfId="0" applyFill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43" xfId="0" applyBorder="1" applyAlignment="1" applyProtection="1">
      <alignment horizontal="center" vertical="top" wrapText="1"/>
      <protection hidden="1"/>
    </xf>
    <xf numFmtId="0" fontId="0" fillId="0" borderId="51" xfId="0" applyBorder="1" applyAlignment="1" applyProtection="1">
      <alignment horizontal="center" vertical="top" wrapText="1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 vertical="top"/>
      <protection hidden="1"/>
    </xf>
    <xf numFmtId="0" fontId="0" fillId="0" borderId="11" xfId="0" applyFont="1" applyBorder="1" applyAlignment="1" applyProtection="1">
      <alignment vertical="center" wrapText="1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vertical="center"/>
      <protection hidden="1"/>
    </xf>
    <xf numFmtId="0" fontId="1" fillId="0" borderId="42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/>
      <protection hidden="1"/>
    </xf>
    <xf numFmtId="0" fontId="0" fillId="0" borderId="42" xfId="0" applyFont="1" applyBorder="1" applyAlignment="1" applyProtection="1">
      <alignment/>
      <protection hidden="1"/>
    </xf>
    <xf numFmtId="0" fontId="8" fillId="0" borderId="28" xfId="0" applyFont="1" applyBorder="1" applyAlignment="1" applyProtection="1">
      <alignment/>
      <protection hidden="1"/>
    </xf>
    <xf numFmtId="0" fontId="8" fillId="0" borderId="42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33" borderId="11" xfId="0" applyFont="1" applyFill="1" applyBorder="1" applyAlignment="1" applyProtection="1">
      <alignment horizontal="center" vertical="top"/>
      <protection hidden="1"/>
    </xf>
    <xf numFmtId="0" fontId="0" fillId="33" borderId="28" xfId="0" applyFont="1" applyFill="1" applyBorder="1" applyAlignment="1" applyProtection="1">
      <alignment horizontal="center" vertical="top"/>
      <protection hidden="1"/>
    </xf>
    <xf numFmtId="0" fontId="0" fillId="0" borderId="11" xfId="0" applyFont="1" applyBorder="1" applyAlignment="1" applyProtection="1">
      <alignment horizontal="left" vertical="center" indent="1"/>
      <protection hidden="1"/>
    </xf>
    <xf numFmtId="0" fontId="0" fillId="0" borderId="28" xfId="0" applyBorder="1" applyAlignment="1" applyProtection="1">
      <alignment horizontal="left" vertical="center" indent="1"/>
      <protection hidden="1"/>
    </xf>
    <xf numFmtId="0" fontId="0" fillId="0" borderId="42" xfId="0" applyBorder="1" applyAlignment="1" applyProtection="1">
      <alignment horizontal="left" vertical="center" inden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top" wrapText="1"/>
      <protection hidden="1"/>
    </xf>
    <xf numFmtId="0" fontId="0" fillId="0" borderId="16" xfId="0" applyFont="1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43" xfId="0" applyFont="1" applyBorder="1" applyAlignment="1" applyProtection="1">
      <alignment horizontal="center" vertical="top" wrapText="1"/>
      <protection hidden="1"/>
    </xf>
    <xf numFmtId="0" fontId="0" fillId="0" borderId="51" xfId="0" applyFont="1" applyBorder="1" applyAlignment="1" applyProtection="1">
      <alignment horizontal="center" vertical="top" wrapText="1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left" vertical="center" indent="1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43" xfId="0" applyFont="1" applyBorder="1" applyAlignment="1" applyProtection="1">
      <alignment horizontal="center" vertical="center" wrapText="1"/>
      <protection hidden="1"/>
    </xf>
    <xf numFmtId="0" fontId="0" fillId="0" borderId="51" xfId="0" applyFont="1" applyBorder="1" applyAlignment="1" applyProtection="1">
      <alignment horizontal="center" vertical="center" wrapText="1"/>
      <protection hidden="1"/>
    </xf>
    <xf numFmtId="0" fontId="0" fillId="0" borderId="47" xfId="0" applyFont="1" applyBorder="1" applyAlignment="1" applyProtection="1">
      <alignment horizontal="left" vertical="center" indent="1"/>
      <protection locked="0"/>
    </xf>
    <xf numFmtId="0" fontId="0" fillId="0" borderId="48" xfId="0" applyFont="1" applyBorder="1" applyAlignment="1" applyProtection="1">
      <alignment horizontal="left" vertical="center" indent="1"/>
      <protection locked="0"/>
    </xf>
    <xf numFmtId="0" fontId="0" fillId="0" borderId="49" xfId="0" applyFont="1" applyBorder="1" applyAlignment="1" applyProtection="1">
      <alignment horizontal="left" vertical="center" indent="1"/>
      <protection locked="0"/>
    </xf>
    <xf numFmtId="0" fontId="0" fillId="0" borderId="28" xfId="0" applyFont="1" applyBorder="1" applyAlignment="1" applyProtection="1">
      <alignment horizontal="left" vertical="center" indent="1"/>
      <protection hidden="1"/>
    </xf>
    <xf numFmtId="0" fontId="0" fillId="0" borderId="42" xfId="0" applyFont="1" applyBorder="1" applyAlignment="1" applyProtection="1">
      <alignment horizontal="left" vertical="center" indent="1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left" vertical="center" indent="1"/>
      <protection hidden="1"/>
    </xf>
    <xf numFmtId="0" fontId="0" fillId="0" borderId="13" xfId="0" applyBorder="1" applyAlignment="1" applyProtection="1">
      <alignment horizontal="left" vertical="center" indent="1"/>
      <protection hidden="1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textRotation="255" wrapText="1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43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left" vertical="center" indent="1"/>
      <protection hidden="1"/>
    </xf>
    <xf numFmtId="0" fontId="0" fillId="0" borderId="51" xfId="0" applyBorder="1" applyAlignment="1" applyProtection="1">
      <alignment horizontal="left" vertical="center" indent="1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horizontal="center" vertical="center" wrapText="1"/>
      <protection hidden="1"/>
    </xf>
    <xf numFmtId="0" fontId="0" fillId="0" borderId="10" xfId="55" applyFont="1" applyFill="1" applyBorder="1" applyAlignment="1" applyProtection="1">
      <alignment vertical="center" wrapText="1"/>
      <protection hidden="1"/>
    </xf>
    <xf numFmtId="0" fontId="0" fillId="0" borderId="10" xfId="55" applyBorder="1" applyAlignment="1">
      <alignment vertical="center" wrapText="1"/>
      <protection/>
    </xf>
    <xf numFmtId="0" fontId="0" fillId="0" borderId="10" xfId="55" applyFont="1" applyBorder="1" applyAlignment="1">
      <alignment vertical="center" wrapText="1"/>
      <protection/>
    </xf>
    <xf numFmtId="0" fontId="1" fillId="0" borderId="14" xfId="55" applyFont="1" applyFill="1" applyBorder="1" applyAlignment="1" applyProtection="1">
      <alignment horizontal="center" vertical="center" wrapText="1"/>
      <protection hidden="1"/>
    </xf>
    <xf numFmtId="0" fontId="0" fillId="0" borderId="13" xfId="55" applyFont="1" applyFill="1" applyBorder="1" applyAlignment="1" applyProtection="1">
      <alignment horizontal="center" vertical="center" wrapText="1"/>
      <protection hidden="1"/>
    </xf>
    <xf numFmtId="0" fontId="0" fillId="0" borderId="16" xfId="55" applyFont="1" applyFill="1" applyBorder="1" applyAlignment="1" applyProtection="1">
      <alignment horizontal="center" vertical="center" wrapText="1"/>
      <protection hidden="1"/>
    </xf>
    <xf numFmtId="0" fontId="0" fillId="0" borderId="15" xfId="55" applyFont="1" applyFill="1" applyBorder="1" applyAlignment="1" applyProtection="1">
      <alignment horizontal="center" vertical="center" wrapText="1"/>
      <protection hidden="1"/>
    </xf>
    <xf numFmtId="0" fontId="0" fillId="0" borderId="43" xfId="55" applyFont="1" applyFill="1" applyBorder="1" applyAlignment="1" applyProtection="1">
      <alignment horizontal="center" vertical="center" wrapText="1"/>
      <protection hidden="1"/>
    </xf>
    <xf numFmtId="0" fontId="0" fillId="0" borderId="51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showGridLines="0" tabSelected="1" zoomScalePageLayoutView="0" workbookViewId="0" topLeftCell="A1">
      <selection activeCell="P15" sqref="P15"/>
    </sheetView>
  </sheetViews>
  <sheetFormatPr defaultColWidth="9.140625" defaultRowHeight="12.75"/>
  <cols>
    <col min="1" max="22" width="4.28125" style="2" customWidth="1"/>
    <col min="23" max="23" width="3.8515625" style="2" customWidth="1"/>
    <col min="24" max="16384" width="9.140625" style="2" customWidth="1"/>
  </cols>
  <sheetData>
    <row r="1" spans="1:23" ht="12.75" customHeight="1" thickBo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"/>
      <c r="K1" s="1"/>
      <c r="P1" s="3"/>
      <c r="R1" s="145" t="s">
        <v>24</v>
      </c>
      <c r="S1" s="146"/>
      <c r="T1" s="146"/>
      <c r="U1" s="146"/>
      <c r="V1" s="146"/>
      <c r="W1" s="147"/>
    </row>
    <row r="2" spans="1:23" ht="13.5" customHeight="1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6"/>
      <c r="B3" s="7"/>
      <c r="C3" s="7"/>
      <c r="D3" s="7"/>
      <c r="E3" s="7"/>
      <c r="F3" s="7"/>
      <c r="G3" s="7"/>
      <c r="H3" s="152" t="s">
        <v>25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7"/>
      <c r="U3" s="7"/>
      <c r="V3" s="6"/>
      <c r="W3" s="6"/>
    </row>
    <row r="4" spans="1:23" ht="15.75" customHeight="1">
      <c r="A4" s="8" t="s">
        <v>2</v>
      </c>
      <c r="B4" s="4"/>
      <c r="C4" s="4"/>
      <c r="D4" s="4"/>
      <c r="E4" s="4"/>
      <c r="F4" s="4"/>
      <c r="G4" s="4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9"/>
      <c r="U4" s="9"/>
      <c r="V4" s="10"/>
      <c r="W4" s="10"/>
    </row>
    <row r="5" spans="1:23" ht="15.75">
      <c r="A5" s="11" t="s">
        <v>151</v>
      </c>
      <c r="B5" s="4"/>
      <c r="C5" s="4"/>
      <c r="D5" s="4"/>
      <c r="E5" s="4"/>
      <c r="F5" s="4"/>
      <c r="G5" s="4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9"/>
      <c r="U5" s="9"/>
      <c r="V5" s="10"/>
      <c r="W5" s="10"/>
    </row>
    <row r="6" spans="1:23" ht="3.75" customHeight="1">
      <c r="A6" s="12"/>
      <c r="B6" s="9"/>
      <c r="C6" s="9"/>
      <c r="D6" s="9"/>
      <c r="E6" s="9"/>
      <c r="F6" s="9"/>
      <c r="G6" s="9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9"/>
      <c r="U6" s="9"/>
      <c r="V6" s="10"/>
      <c r="W6" s="10"/>
    </row>
    <row r="7" spans="1:23" ht="15.75">
      <c r="A7" s="12"/>
      <c r="I7" s="9"/>
      <c r="J7" s="9"/>
      <c r="L7" s="111" t="s">
        <v>20</v>
      </c>
      <c r="M7" s="112"/>
      <c r="N7" s="151" t="str">
        <f>CONCATENATE("20",L15,M15)</f>
        <v>2011</v>
      </c>
      <c r="O7" s="151"/>
      <c r="P7" s="9"/>
      <c r="Q7" s="9"/>
      <c r="R7" s="9"/>
      <c r="S7" s="9"/>
      <c r="T7" s="9"/>
      <c r="U7" s="9"/>
      <c r="V7" s="10"/>
      <c r="W7" s="10"/>
    </row>
    <row r="8" spans="1:23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2" customHeight="1">
      <c r="A9" s="14"/>
      <c r="B9" s="14"/>
      <c r="C9" s="14"/>
      <c r="D9" s="14"/>
      <c r="E9" s="14"/>
      <c r="F9" s="14"/>
      <c r="G9" s="14"/>
      <c r="H9" s="14"/>
      <c r="J9" s="113" t="s">
        <v>126</v>
      </c>
      <c r="K9" s="113"/>
      <c r="L9" s="113"/>
      <c r="M9" s="113"/>
      <c r="N9" s="113"/>
      <c r="O9" s="114"/>
      <c r="P9" s="114"/>
      <c r="Q9" s="114"/>
      <c r="R9" s="114"/>
      <c r="S9" s="114"/>
      <c r="T9" s="114"/>
      <c r="U9" s="114"/>
      <c r="V9" s="114"/>
      <c r="W9" s="13"/>
    </row>
    <row r="10" spans="1:23" ht="12" customHeight="1">
      <c r="A10" s="14"/>
      <c r="B10" s="14"/>
      <c r="C10" s="14"/>
      <c r="D10" s="14"/>
      <c r="E10" s="14"/>
      <c r="F10" s="14"/>
      <c r="G10" s="14"/>
      <c r="H10" s="14"/>
      <c r="J10" s="113"/>
      <c r="K10" s="113"/>
      <c r="L10" s="113"/>
      <c r="M10" s="113"/>
      <c r="N10" s="113"/>
      <c r="O10" s="114"/>
      <c r="P10" s="114"/>
      <c r="Q10" s="114"/>
      <c r="R10" s="114"/>
      <c r="S10" s="114"/>
      <c r="T10" s="114"/>
      <c r="U10" s="114"/>
      <c r="V10" s="114"/>
      <c r="W10" s="13"/>
    </row>
    <row r="11" spans="1:23" ht="12" customHeight="1">
      <c r="A11" s="14"/>
      <c r="B11" s="14"/>
      <c r="C11" s="14"/>
      <c r="D11" s="14"/>
      <c r="E11" s="14"/>
      <c r="F11" s="14"/>
      <c r="G11" s="14"/>
      <c r="H11" s="14"/>
      <c r="J11" s="120" t="s">
        <v>26</v>
      </c>
      <c r="K11" s="121"/>
      <c r="L11" s="121"/>
      <c r="M11" s="121"/>
      <c r="N11" s="121"/>
      <c r="O11" s="122"/>
      <c r="P11" s="122"/>
      <c r="Q11" s="122"/>
      <c r="R11" s="122"/>
      <c r="S11" s="122"/>
      <c r="T11" s="122"/>
      <c r="U11" s="122"/>
      <c r="V11" s="122"/>
      <c r="W11" s="15"/>
    </row>
    <row r="12" spans="2:23" ht="12" customHeight="1">
      <c r="B12" s="13"/>
      <c r="C12" s="13"/>
      <c r="D12" s="13"/>
      <c r="E12" s="13"/>
      <c r="F12" s="13"/>
      <c r="G12" s="13"/>
      <c r="H12" s="13"/>
      <c r="I12" s="13"/>
      <c r="J12" s="121"/>
      <c r="K12" s="121"/>
      <c r="L12" s="121"/>
      <c r="M12" s="121"/>
      <c r="N12" s="121"/>
      <c r="O12" s="122"/>
      <c r="P12" s="122"/>
      <c r="Q12" s="122"/>
      <c r="R12" s="122"/>
      <c r="S12" s="122"/>
      <c r="T12" s="122"/>
      <c r="U12" s="122"/>
      <c r="V12" s="122"/>
      <c r="W12" s="13"/>
    </row>
    <row r="13" ht="12.75">
      <c r="A13" s="8" t="s">
        <v>8</v>
      </c>
    </row>
    <row r="14" spans="1:23" ht="12.75">
      <c r="A14" s="8" t="s">
        <v>21</v>
      </c>
      <c r="C14" s="16" t="s">
        <v>112</v>
      </c>
      <c r="D14" s="17"/>
      <c r="E14" s="18"/>
      <c r="F14" s="18"/>
      <c r="J14" s="118" t="s">
        <v>3</v>
      </c>
      <c r="K14" s="119"/>
      <c r="L14" s="118" t="s">
        <v>4</v>
      </c>
      <c r="M14" s="119"/>
      <c r="N14" s="118" t="s">
        <v>5</v>
      </c>
      <c r="O14" s="119"/>
      <c r="P14" s="148" t="s">
        <v>6</v>
      </c>
      <c r="Q14" s="149"/>
      <c r="R14" s="149"/>
      <c r="S14" s="149"/>
      <c r="T14" s="149"/>
      <c r="U14" s="149"/>
      <c r="V14" s="149"/>
      <c r="W14" s="150"/>
    </row>
    <row r="15" spans="3:23" ht="12.75">
      <c r="C15" s="2" t="s">
        <v>113</v>
      </c>
      <c r="J15" s="19">
        <v>0</v>
      </c>
      <c r="K15" s="19">
        <v>1</v>
      </c>
      <c r="L15" s="20" t="s">
        <v>110</v>
      </c>
      <c r="M15" s="20" t="s">
        <v>110</v>
      </c>
      <c r="N15" s="20" t="s">
        <v>110</v>
      </c>
      <c r="O15" s="21" t="s">
        <v>111</v>
      </c>
      <c r="P15" s="70"/>
      <c r="Q15" s="70"/>
      <c r="R15" s="70"/>
      <c r="S15" s="70"/>
      <c r="T15" s="70"/>
      <c r="U15" s="70"/>
      <c r="V15" s="70"/>
      <c r="W15" s="70"/>
    </row>
    <row r="16" spans="1:2" ht="12.75">
      <c r="A16" s="5" t="s">
        <v>27</v>
      </c>
      <c r="B16" s="5"/>
    </row>
    <row r="17" spans="1:23" ht="12.75">
      <c r="A17" s="5" t="s">
        <v>28</v>
      </c>
      <c r="B17" s="5"/>
      <c r="J17" s="118" t="s">
        <v>7</v>
      </c>
      <c r="K17" s="143"/>
      <c r="L17" s="140" t="s">
        <v>125</v>
      </c>
      <c r="M17" s="141"/>
      <c r="N17" s="141"/>
      <c r="O17" s="141"/>
      <c r="P17" s="142"/>
      <c r="Q17" s="22"/>
      <c r="R17" s="22"/>
      <c r="S17" s="22"/>
      <c r="T17" s="22"/>
      <c r="U17" s="22"/>
      <c r="V17" s="22"/>
      <c r="W17" s="23" t="s">
        <v>58</v>
      </c>
    </row>
    <row r="18" spans="1:23" ht="12.75">
      <c r="A18" s="8" t="s">
        <v>29</v>
      </c>
      <c r="J18" s="19">
        <v>0</v>
      </c>
      <c r="K18" s="24">
        <v>3</v>
      </c>
      <c r="L18" s="70"/>
      <c r="M18" s="70"/>
      <c r="N18" s="70"/>
      <c r="O18" s="70"/>
      <c r="P18" s="90"/>
      <c r="W18" s="71"/>
    </row>
    <row r="19" ht="12.75">
      <c r="A19" s="5"/>
    </row>
    <row r="20" spans="10:23" ht="12.75" customHeight="1">
      <c r="J20" s="118" t="s">
        <v>3</v>
      </c>
      <c r="K20" s="119"/>
      <c r="L20" s="118" t="s">
        <v>106</v>
      </c>
      <c r="M20" s="156"/>
      <c r="N20" s="157"/>
      <c r="O20" s="157"/>
      <c r="P20" s="157"/>
      <c r="Q20" s="157"/>
      <c r="R20" s="157"/>
      <c r="S20" s="157"/>
      <c r="T20" s="157"/>
      <c r="U20" s="157"/>
      <c r="V20" s="157"/>
      <c r="W20" s="158"/>
    </row>
    <row r="21" spans="10:23" ht="12.75">
      <c r="J21" s="19">
        <v>0</v>
      </c>
      <c r="K21" s="19">
        <v>4</v>
      </c>
      <c r="L21" s="19" t="s">
        <v>58</v>
      </c>
      <c r="M21" s="24" t="s">
        <v>59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</row>
    <row r="23" spans="1:23" ht="12.75">
      <c r="A23" s="159" t="s">
        <v>130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60"/>
      <c r="M23" s="161"/>
      <c r="N23" s="162"/>
      <c r="O23" s="162"/>
      <c r="P23" s="162"/>
      <c r="Q23" s="162"/>
      <c r="R23" s="162"/>
      <c r="S23" s="162"/>
      <c r="T23" s="162"/>
      <c r="U23" s="162"/>
      <c r="V23" s="162"/>
      <c r="W23" s="163"/>
    </row>
    <row r="24" spans="1:23" ht="6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</row>
    <row r="25" ht="8.25" customHeight="1"/>
    <row r="26" spans="1:23" ht="12.75" customHeight="1">
      <c r="A26" s="115" t="s">
        <v>114</v>
      </c>
      <c r="B26" s="115"/>
      <c r="C26" s="115"/>
      <c r="D26" s="115"/>
      <c r="E26" s="115"/>
      <c r="F26" s="115"/>
      <c r="G26" s="115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</row>
    <row r="27" spans="2:23" ht="4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>
      <c r="A28" s="115" t="s">
        <v>116</v>
      </c>
      <c r="B28" s="115"/>
      <c r="C28" s="115"/>
      <c r="D28" s="115"/>
      <c r="E28" s="115"/>
      <c r="F28" s="115"/>
      <c r="G28" s="115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</row>
    <row r="29" ht="12.75">
      <c r="A29" s="4" t="s">
        <v>115</v>
      </c>
    </row>
    <row r="30" spans="1:23" ht="6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</row>
    <row r="31" ht="6" customHeight="1"/>
    <row r="32" spans="1:23" ht="26.25" customHeight="1">
      <c r="A32" s="125" t="s">
        <v>120</v>
      </c>
      <c r="B32" s="126"/>
      <c r="C32" s="126"/>
      <c r="D32" s="127"/>
      <c r="E32" s="27" t="s">
        <v>122</v>
      </c>
      <c r="F32" s="25"/>
      <c r="G32" s="25"/>
      <c r="H32" s="25"/>
      <c r="I32" s="25"/>
      <c r="J32" s="25"/>
      <c r="K32" s="26"/>
      <c r="L32" s="128" t="s">
        <v>105</v>
      </c>
      <c r="M32" s="129"/>
      <c r="N32" s="129"/>
      <c r="O32" s="129"/>
      <c r="P32" s="129"/>
      <c r="Q32" s="129"/>
      <c r="R32" s="128" t="s">
        <v>16</v>
      </c>
      <c r="S32" s="129"/>
      <c r="T32" s="129"/>
      <c r="U32" s="129"/>
      <c r="V32" s="129"/>
      <c r="W32" s="136"/>
    </row>
    <row r="33" spans="1:23" ht="18" customHeight="1">
      <c r="A33" s="154"/>
      <c r="B33" s="116"/>
      <c r="C33" s="116"/>
      <c r="D33" s="155"/>
      <c r="E33" s="28"/>
      <c r="F33" s="29"/>
      <c r="G33" s="29"/>
      <c r="H33" s="29"/>
      <c r="I33" s="29"/>
      <c r="J33" s="29"/>
      <c r="K33" s="30"/>
      <c r="L33" s="31"/>
      <c r="M33" s="28"/>
      <c r="N33" s="28"/>
      <c r="O33" s="28"/>
      <c r="P33" s="28"/>
      <c r="Q33" s="28"/>
      <c r="R33" s="105"/>
      <c r="S33" s="106"/>
      <c r="T33" s="106"/>
      <c r="U33" s="106"/>
      <c r="V33" s="106"/>
      <c r="W33" s="107"/>
    </row>
    <row r="34" spans="1:23" ht="15" customHeight="1">
      <c r="A34" s="108" t="s">
        <v>121</v>
      </c>
      <c r="B34" s="109"/>
      <c r="C34" s="109"/>
      <c r="D34" s="110"/>
      <c r="E34" s="32"/>
      <c r="F34" s="29"/>
      <c r="G34" s="29"/>
      <c r="H34" s="29"/>
      <c r="I34" s="29"/>
      <c r="J34" s="29"/>
      <c r="K34" s="30"/>
      <c r="L34" s="31"/>
      <c r="M34" s="28"/>
      <c r="N34" s="28"/>
      <c r="O34" s="28"/>
      <c r="P34" s="28"/>
      <c r="Q34" s="28"/>
      <c r="R34" s="131" t="s">
        <v>9</v>
      </c>
      <c r="S34" s="132"/>
      <c r="T34" s="133"/>
      <c r="U34" s="134"/>
      <c r="V34" s="134"/>
      <c r="W34" s="135"/>
    </row>
    <row r="35" spans="1:23" ht="18.75" customHeight="1">
      <c r="A35" s="137"/>
      <c r="B35" s="138"/>
      <c r="C35" s="138"/>
      <c r="D35" s="139"/>
      <c r="E35" s="33"/>
      <c r="F35" s="33"/>
      <c r="G35" s="33"/>
      <c r="H35" s="33"/>
      <c r="I35" s="33"/>
      <c r="J35" s="33"/>
      <c r="K35" s="33"/>
      <c r="L35" s="105"/>
      <c r="M35" s="106"/>
      <c r="N35" s="106"/>
      <c r="O35" s="106"/>
      <c r="P35" s="106"/>
      <c r="Q35" s="107"/>
      <c r="R35" s="34" t="s">
        <v>10</v>
      </c>
      <c r="S35" s="130" t="s">
        <v>17</v>
      </c>
      <c r="T35" s="106"/>
      <c r="U35" s="106"/>
      <c r="V35" s="106"/>
      <c r="W35" s="107"/>
    </row>
    <row r="36" ht="6" customHeight="1"/>
    <row r="37" ht="12.75">
      <c r="A37" s="5" t="s">
        <v>11</v>
      </c>
    </row>
    <row r="38" ht="6" customHeight="1"/>
    <row r="39" spans="1:23" ht="15" customHeight="1">
      <c r="A39" s="123" t="s">
        <v>141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</row>
    <row r="40" spans="1:23" ht="1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</row>
    <row r="41" spans="1:23" ht="1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</row>
    <row r="42" spans="1:23" ht="1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</row>
    <row r="43" spans="1:23" ht="1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</row>
    <row r="44" spans="1:23" ht="1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</row>
    <row r="45" spans="1:23" ht="1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</row>
    <row r="46" spans="1:23" ht="1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</row>
    <row r="47" spans="1:23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</row>
    <row r="48" ht="6" customHeight="1"/>
    <row r="49" ht="6" customHeight="1"/>
    <row r="50" ht="12.75">
      <c r="A50" s="5" t="s">
        <v>12</v>
      </c>
    </row>
    <row r="51" ht="8.25" customHeight="1"/>
    <row r="52" ht="12.75">
      <c r="A52" s="5" t="s">
        <v>13</v>
      </c>
    </row>
    <row r="53" ht="12.75">
      <c r="A53" s="5" t="s">
        <v>119</v>
      </c>
    </row>
    <row r="54" ht="12.75">
      <c r="A54" s="8" t="s">
        <v>14</v>
      </c>
    </row>
    <row r="56" ht="12.75">
      <c r="A56" s="35" t="s">
        <v>15</v>
      </c>
    </row>
    <row r="57" ht="12.75">
      <c r="A57" s="36" t="s">
        <v>128</v>
      </c>
    </row>
    <row r="58" ht="12.75">
      <c r="A58" s="36" t="s">
        <v>129</v>
      </c>
    </row>
    <row r="59" ht="19.5" customHeight="1">
      <c r="A59" s="37" t="s">
        <v>118</v>
      </c>
    </row>
    <row r="60" ht="12.75">
      <c r="A60" s="35" t="s">
        <v>107</v>
      </c>
    </row>
    <row r="61" ht="12.75">
      <c r="A61" s="38" t="s">
        <v>108</v>
      </c>
    </row>
    <row r="62" ht="12.75">
      <c r="A62" s="38" t="s">
        <v>127</v>
      </c>
    </row>
  </sheetData>
  <sheetProtection password="C4EC" sheet="1" formatColumns="0" formatRows="0" selectLockedCells="1"/>
  <mergeCells count="36">
    <mergeCell ref="A30:B30"/>
    <mergeCell ref="C30:W30"/>
    <mergeCell ref="A33:D33"/>
    <mergeCell ref="L20:W20"/>
    <mergeCell ref="A23:L23"/>
    <mergeCell ref="M23:W23"/>
    <mergeCell ref="L17:P17"/>
    <mergeCell ref="J17:K17"/>
    <mergeCell ref="A1:I1"/>
    <mergeCell ref="R1:W1"/>
    <mergeCell ref="P14:W14"/>
    <mergeCell ref="N7:O7"/>
    <mergeCell ref="J14:K14"/>
    <mergeCell ref="L14:M14"/>
    <mergeCell ref="N14:O14"/>
    <mergeCell ref="H3:S6"/>
    <mergeCell ref="J11:V12"/>
    <mergeCell ref="A39:W47"/>
    <mergeCell ref="A32:D32"/>
    <mergeCell ref="L32:Q32"/>
    <mergeCell ref="S35:W35"/>
    <mergeCell ref="R34:S34"/>
    <mergeCell ref="T34:W34"/>
    <mergeCell ref="R32:W32"/>
    <mergeCell ref="R33:W33"/>
    <mergeCell ref="A35:D35"/>
    <mergeCell ref="L35:Q35"/>
    <mergeCell ref="A34:D34"/>
    <mergeCell ref="L7:M7"/>
    <mergeCell ref="J9:V10"/>
    <mergeCell ref="A28:G28"/>
    <mergeCell ref="H28:W28"/>
    <mergeCell ref="A26:G26"/>
    <mergeCell ref="H26:W26"/>
    <mergeCell ref="A24:W24"/>
    <mergeCell ref="J20:K2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3.8515625" style="40" customWidth="1"/>
    <col min="2" max="2" width="5.57421875" style="40" customWidth="1"/>
    <col min="3" max="14" width="3.28125" style="40" customWidth="1"/>
    <col min="15" max="15" width="2.7109375" style="40" customWidth="1"/>
    <col min="16" max="17" width="7.8515625" style="40" customWidth="1"/>
    <col min="18" max="18" width="8.421875" style="40" customWidth="1"/>
    <col min="19" max="20" width="7.8515625" style="40" customWidth="1"/>
    <col min="21" max="21" width="10.28125" style="40" customWidth="1"/>
    <col min="22" max="16384" width="8.8515625" style="40" customWidth="1"/>
  </cols>
  <sheetData>
    <row r="1" spans="1:21" ht="14.25" customHeight="1">
      <c r="A1" s="173" t="s">
        <v>53</v>
      </c>
      <c r="B1" s="174"/>
      <c r="C1" s="39"/>
      <c r="D1" s="39" t="s">
        <v>60</v>
      </c>
      <c r="N1" s="182" t="s">
        <v>19</v>
      </c>
      <c r="O1" s="183"/>
      <c r="P1" s="169" t="s">
        <v>34</v>
      </c>
      <c r="Q1" s="170"/>
      <c r="R1" s="171"/>
      <c r="S1" s="169" t="s">
        <v>54</v>
      </c>
      <c r="T1" s="170"/>
      <c r="U1" s="171"/>
    </row>
    <row r="2" spans="1:21" ht="15" customHeight="1">
      <c r="A2" s="175"/>
      <c r="B2" s="176"/>
      <c r="C2" s="39"/>
      <c r="D2" s="39" t="s">
        <v>61</v>
      </c>
      <c r="N2" s="184"/>
      <c r="O2" s="185"/>
      <c r="P2" s="179" t="s">
        <v>55</v>
      </c>
      <c r="Q2" s="179" t="s">
        <v>56</v>
      </c>
      <c r="R2" s="179" t="s">
        <v>57</v>
      </c>
      <c r="S2" s="179" t="s">
        <v>55</v>
      </c>
      <c r="T2" s="179" t="s">
        <v>56</v>
      </c>
      <c r="U2" s="179" t="s">
        <v>57</v>
      </c>
    </row>
    <row r="3" spans="1:21" ht="13.5" customHeight="1">
      <c r="A3" s="177"/>
      <c r="B3" s="178"/>
      <c r="C3" s="39"/>
      <c r="D3" s="39" t="s">
        <v>62</v>
      </c>
      <c r="N3" s="184"/>
      <c r="O3" s="185"/>
      <c r="P3" s="180"/>
      <c r="Q3" s="180"/>
      <c r="R3" s="180"/>
      <c r="S3" s="180"/>
      <c r="T3" s="180"/>
      <c r="U3" s="180"/>
    </row>
    <row r="4" spans="1:21" ht="15" customHeight="1">
      <c r="A4" s="41"/>
      <c r="B4" s="41"/>
      <c r="C4" s="39"/>
      <c r="N4" s="184"/>
      <c r="O4" s="185"/>
      <c r="P4" s="180"/>
      <c r="Q4" s="180"/>
      <c r="R4" s="180"/>
      <c r="S4" s="180"/>
      <c r="T4" s="180"/>
      <c r="U4" s="180"/>
    </row>
    <row r="5" spans="1:21" ht="14.25" customHeight="1">
      <c r="A5" s="41"/>
      <c r="B5" s="42"/>
      <c r="C5" s="43"/>
      <c r="N5" s="186"/>
      <c r="O5" s="187"/>
      <c r="P5" s="181"/>
      <c r="Q5" s="181"/>
      <c r="R5" s="181"/>
      <c r="S5" s="181"/>
      <c r="T5" s="181"/>
      <c r="U5" s="181"/>
    </row>
    <row r="6" spans="14:21" ht="12.75" customHeight="1" thickBot="1">
      <c r="N6" s="172" t="s">
        <v>18</v>
      </c>
      <c r="O6" s="166"/>
      <c r="P6" s="45">
        <v>1</v>
      </c>
      <c r="Q6" s="45">
        <v>2</v>
      </c>
      <c r="R6" s="45">
        <v>3</v>
      </c>
      <c r="S6" s="45">
        <v>4</v>
      </c>
      <c r="T6" s="45">
        <v>5</v>
      </c>
      <c r="U6" s="45">
        <v>6</v>
      </c>
    </row>
    <row r="7" spans="1:21" ht="18" customHeight="1">
      <c r="A7" s="164" t="s">
        <v>64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6"/>
      <c r="N7" s="168">
        <v>1</v>
      </c>
      <c r="O7" s="165"/>
      <c r="P7" s="78"/>
      <c r="Q7" s="79"/>
      <c r="R7" s="47">
        <f>SUM(P7:Q7)</f>
        <v>0</v>
      </c>
      <c r="S7" s="79"/>
      <c r="T7" s="82"/>
      <c r="U7" s="48">
        <f>SUM(S7:T7)</f>
        <v>0</v>
      </c>
    </row>
    <row r="8" spans="1:21" ht="18" customHeight="1">
      <c r="A8" s="164" t="s">
        <v>65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  <c r="N8" s="168">
        <v>2</v>
      </c>
      <c r="O8" s="165"/>
      <c r="P8" s="80"/>
      <c r="Q8" s="81"/>
      <c r="R8" s="49">
        <f aca="true" t="shared" si="0" ref="R8:R39">SUM(P8:Q8)</f>
        <v>0</v>
      </c>
      <c r="S8" s="81"/>
      <c r="T8" s="83"/>
      <c r="U8" s="50">
        <f aca="true" t="shared" si="1" ref="U8:U39">SUM(S8:T8)</f>
        <v>0</v>
      </c>
    </row>
    <row r="9" spans="1:21" ht="18" customHeight="1">
      <c r="A9" s="164" t="s">
        <v>66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6"/>
      <c r="N9" s="168">
        <v>3</v>
      </c>
      <c r="O9" s="165"/>
      <c r="P9" s="80"/>
      <c r="Q9" s="81"/>
      <c r="R9" s="49">
        <f t="shared" si="0"/>
        <v>0</v>
      </c>
      <c r="S9" s="81"/>
      <c r="T9" s="83"/>
      <c r="U9" s="50">
        <f t="shared" si="1"/>
        <v>0</v>
      </c>
    </row>
    <row r="10" spans="1:21" ht="18" customHeight="1">
      <c r="A10" s="164" t="s">
        <v>67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6"/>
      <c r="N10" s="168">
        <v>4</v>
      </c>
      <c r="O10" s="165"/>
      <c r="P10" s="80"/>
      <c r="Q10" s="81"/>
      <c r="R10" s="49">
        <f t="shared" si="0"/>
        <v>0</v>
      </c>
      <c r="S10" s="81"/>
      <c r="T10" s="83"/>
      <c r="U10" s="50">
        <f t="shared" si="1"/>
        <v>0</v>
      </c>
    </row>
    <row r="11" spans="1:21" ht="18" customHeight="1">
      <c r="A11" s="164" t="s">
        <v>68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6"/>
      <c r="N11" s="168">
        <v>5</v>
      </c>
      <c r="O11" s="165"/>
      <c r="P11" s="80"/>
      <c r="Q11" s="81"/>
      <c r="R11" s="49">
        <f t="shared" si="0"/>
        <v>0</v>
      </c>
      <c r="S11" s="81"/>
      <c r="T11" s="83"/>
      <c r="U11" s="50">
        <f t="shared" si="1"/>
        <v>0</v>
      </c>
    </row>
    <row r="12" spans="1:21" ht="25.5" customHeight="1">
      <c r="A12" s="189" t="s">
        <v>144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/>
      <c r="N12" s="168">
        <v>6</v>
      </c>
      <c r="O12" s="165"/>
      <c r="P12" s="80"/>
      <c r="Q12" s="81"/>
      <c r="R12" s="49">
        <f t="shared" si="0"/>
        <v>0</v>
      </c>
      <c r="S12" s="81"/>
      <c r="T12" s="83"/>
      <c r="U12" s="50">
        <f t="shared" si="1"/>
        <v>0</v>
      </c>
    </row>
    <row r="13" spans="1:21" ht="18" customHeight="1">
      <c r="A13" s="164" t="s">
        <v>69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168">
        <v>7</v>
      </c>
      <c r="O13" s="165"/>
      <c r="P13" s="80"/>
      <c r="Q13" s="81"/>
      <c r="R13" s="49">
        <f t="shared" si="0"/>
        <v>0</v>
      </c>
      <c r="S13" s="81"/>
      <c r="T13" s="83"/>
      <c r="U13" s="50">
        <f t="shared" si="1"/>
        <v>0</v>
      </c>
    </row>
    <row r="14" spans="1:21" ht="18" customHeight="1">
      <c r="A14" s="164" t="s">
        <v>70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  <c r="N14" s="168">
        <v>8</v>
      </c>
      <c r="O14" s="165"/>
      <c r="P14" s="80"/>
      <c r="Q14" s="81"/>
      <c r="R14" s="49">
        <f t="shared" si="0"/>
        <v>0</v>
      </c>
      <c r="S14" s="81"/>
      <c r="T14" s="83"/>
      <c r="U14" s="50">
        <f t="shared" si="1"/>
        <v>0</v>
      </c>
    </row>
    <row r="15" spans="1:21" ht="18" customHeight="1">
      <c r="A15" s="164" t="s">
        <v>71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6"/>
      <c r="N15" s="168">
        <v>9</v>
      </c>
      <c r="O15" s="165"/>
      <c r="P15" s="80"/>
      <c r="Q15" s="81"/>
      <c r="R15" s="49">
        <f t="shared" si="0"/>
        <v>0</v>
      </c>
      <c r="S15" s="81"/>
      <c r="T15" s="83"/>
      <c r="U15" s="50">
        <f t="shared" si="1"/>
        <v>0</v>
      </c>
    </row>
    <row r="16" spans="1:21" ht="18" customHeight="1">
      <c r="A16" s="164" t="s">
        <v>72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  <c r="N16" s="168">
        <v>10</v>
      </c>
      <c r="O16" s="165"/>
      <c r="P16" s="80"/>
      <c r="Q16" s="81"/>
      <c r="R16" s="49">
        <f t="shared" si="0"/>
        <v>0</v>
      </c>
      <c r="S16" s="81"/>
      <c r="T16" s="83"/>
      <c r="U16" s="50">
        <f t="shared" si="1"/>
        <v>0</v>
      </c>
    </row>
    <row r="17" spans="1:21" ht="18" customHeight="1">
      <c r="A17" s="164" t="s">
        <v>73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168">
        <v>11</v>
      </c>
      <c r="O17" s="165"/>
      <c r="P17" s="80"/>
      <c r="Q17" s="81"/>
      <c r="R17" s="49">
        <f t="shared" si="0"/>
        <v>0</v>
      </c>
      <c r="S17" s="81"/>
      <c r="T17" s="83"/>
      <c r="U17" s="50">
        <f t="shared" si="1"/>
        <v>0</v>
      </c>
    </row>
    <row r="18" spans="1:21" ht="18" customHeight="1">
      <c r="A18" s="164" t="s">
        <v>74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/>
      <c r="N18" s="168">
        <v>12</v>
      </c>
      <c r="O18" s="165"/>
      <c r="P18" s="80"/>
      <c r="Q18" s="81"/>
      <c r="R18" s="49">
        <f t="shared" si="0"/>
        <v>0</v>
      </c>
      <c r="S18" s="81"/>
      <c r="T18" s="83"/>
      <c r="U18" s="50">
        <f t="shared" si="1"/>
        <v>0</v>
      </c>
    </row>
    <row r="19" spans="1:21" ht="18" customHeight="1">
      <c r="A19" s="164" t="s">
        <v>75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  <c r="N19" s="168">
        <v>13</v>
      </c>
      <c r="O19" s="165"/>
      <c r="P19" s="80"/>
      <c r="Q19" s="81"/>
      <c r="R19" s="49">
        <f t="shared" si="0"/>
        <v>0</v>
      </c>
      <c r="S19" s="81"/>
      <c r="T19" s="83"/>
      <c r="U19" s="50">
        <f t="shared" si="1"/>
        <v>0</v>
      </c>
    </row>
    <row r="20" spans="1:21" ht="18" customHeight="1">
      <c r="A20" s="164" t="s">
        <v>76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6"/>
      <c r="N20" s="168">
        <v>14</v>
      </c>
      <c r="O20" s="165"/>
      <c r="P20" s="80"/>
      <c r="Q20" s="81"/>
      <c r="R20" s="49">
        <f t="shared" si="0"/>
        <v>0</v>
      </c>
      <c r="S20" s="81"/>
      <c r="T20" s="83"/>
      <c r="U20" s="50">
        <f t="shared" si="1"/>
        <v>0</v>
      </c>
    </row>
    <row r="21" spans="1:21" ht="24" customHeight="1">
      <c r="A21" s="189" t="s">
        <v>145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  <c r="N21" s="168">
        <v>15</v>
      </c>
      <c r="O21" s="165"/>
      <c r="P21" s="80"/>
      <c r="Q21" s="81"/>
      <c r="R21" s="49">
        <f t="shared" si="0"/>
        <v>0</v>
      </c>
      <c r="S21" s="81"/>
      <c r="T21" s="83"/>
      <c r="U21" s="50">
        <f t="shared" si="1"/>
        <v>0</v>
      </c>
    </row>
    <row r="22" spans="1:21" ht="24" customHeight="1">
      <c r="A22" s="167" t="s">
        <v>146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6"/>
      <c r="N22" s="168">
        <v>16</v>
      </c>
      <c r="O22" s="165"/>
      <c r="P22" s="80"/>
      <c r="Q22" s="81"/>
      <c r="R22" s="49">
        <f t="shared" si="0"/>
        <v>0</v>
      </c>
      <c r="S22" s="81"/>
      <c r="T22" s="83"/>
      <c r="U22" s="50">
        <f t="shared" si="1"/>
        <v>0</v>
      </c>
    </row>
    <row r="23" spans="1:21" ht="18" customHeight="1">
      <c r="A23" s="164" t="s">
        <v>77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N23" s="168">
        <v>17</v>
      </c>
      <c r="O23" s="165"/>
      <c r="P23" s="80"/>
      <c r="Q23" s="81"/>
      <c r="R23" s="49">
        <f t="shared" si="0"/>
        <v>0</v>
      </c>
      <c r="S23" s="81"/>
      <c r="T23" s="83"/>
      <c r="U23" s="50">
        <f t="shared" si="1"/>
        <v>0</v>
      </c>
    </row>
    <row r="24" spans="1:21" ht="18" customHeight="1">
      <c r="A24" s="164" t="s">
        <v>78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6"/>
      <c r="N24" s="168">
        <v>18</v>
      </c>
      <c r="O24" s="165"/>
      <c r="P24" s="80"/>
      <c r="Q24" s="81"/>
      <c r="R24" s="49">
        <f t="shared" si="0"/>
        <v>0</v>
      </c>
      <c r="S24" s="81"/>
      <c r="T24" s="83"/>
      <c r="U24" s="50">
        <f t="shared" si="1"/>
        <v>0</v>
      </c>
    </row>
    <row r="25" spans="1:21" ht="25.5" customHeight="1">
      <c r="A25" s="167" t="s">
        <v>143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6"/>
      <c r="N25" s="168">
        <v>19</v>
      </c>
      <c r="O25" s="165"/>
      <c r="P25" s="80"/>
      <c r="Q25" s="81"/>
      <c r="R25" s="49">
        <f t="shared" si="0"/>
        <v>0</v>
      </c>
      <c r="S25" s="81"/>
      <c r="T25" s="83"/>
      <c r="U25" s="50">
        <f t="shared" si="1"/>
        <v>0</v>
      </c>
    </row>
    <row r="26" spans="1:21" ht="18" customHeight="1">
      <c r="A26" s="164" t="s">
        <v>80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6"/>
      <c r="N26" s="168">
        <v>20</v>
      </c>
      <c r="O26" s="165"/>
      <c r="P26" s="80"/>
      <c r="Q26" s="81"/>
      <c r="R26" s="49">
        <f t="shared" si="0"/>
        <v>0</v>
      </c>
      <c r="S26" s="81"/>
      <c r="T26" s="83"/>
      <c r="U26" s="50">
        <f t="shared" si="1"/>
        <v>0</v>
      </c>
    </row>
    <row r="27" spans="1:21" ht="18" customHeight="1">
      <c r="A27" s="164" t="s">
        <v>81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6"/>
      <c r="N27" s="168">
        <v>21</v>
      </c>
      <c r="O27" s="165"/>
      <c r="P27" s="80"/>
      <c r="Q27" s="81"/>
      <c r="R27" s="49">
        <f t="shared" si="0"/>
        <v>0</v>
      </c>
      <c r="S27" s="81"/>
      <c r="T27" s="83"/>
      <c r="U27" s="50">
        <f t="shared" si="1"/>
        <v>0</v>
      </c>
    </row>
    <row r="28" spans="1:21" ht="18" customHeight="1">
      <c r="A28" s="164" t="s">
        <v>82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N28" s="168">
        <v>22</v>
      </c>
      <c r="O28" s="165"/>
      <c r="P28" s="80"/>
      <c r="Q28" s="81"/>
      <c r="R28" s="49">
        <f t="shared" si="0"/>
        <v>0</v>
      </c>
      <c r="S28" s="81"/>
      <c r="T28" s="83"/>
      <c r="U28" s="50">
        <f t="shared" si="1"/>
        <v>0</v>
      </c>
    </row>
    <row r="29" spans="1:21" ht="18" customHeight="1">
      <c r="A29" s="164" t="s">
        <v>83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6"/>
      <c r="N29" s="168">
        <v>23</v>
      </c>
      <c r="O29" s="165"/>
      <c r="P29" s="80"/>
      <c r="Q29" s="81"/>
      <c r="R29" s="49">
        <f t="shared" si="0"/>
        <v>0</v>
      </c>
      <c r="S29" s="81"/>
      <c r="T29" s="83"/>
      <c r="U29" s="50">
        <f t="shared" si="1"/>
        <v>0</v>
      </c>
    </row>
    <row r="30" spans="1:21" ht="18" customHeight="1">
      <c r="A30" s="164" t="s">
        <v>84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6"/>
      <c r="N30" s="168">
        <v>24</v>
      </c>
      <c r="O30" s="165"/>
      <c r="P30" s="80"/>
      <c r="Q30" s="81"/>
      <c r="R30" s="49">
        <f t="shared" si="0"/>
        <v>0</v>
      </c>
      <c r="S30" s="81"/>
      <c r="T30" s="83"/>
      <c r="U30" s="50">
        <f t="shared" si="1"/>
        <v>0</v>
      </c>
    </row>
    <row r="31" spans="1:21" ht="18" customHeight="1">
      <c r="A31" s="164" t="s">
        <v>85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  <c r="N31" s="168">
        <v>25</v>
      </c>
      <c r="O31" s="165"/>
      <c r="P31" s="80"/>
      <c r="Q31" s="81"/>
      <c r="R31" s="49">
        <f t="shared" si="0"/>
        <v>0</v>
      </c>
      <c r="S31" s="81"/>
      <c r="T31" s="83"/>
      <c r="U31" s="50">
        <f t="shared" si="1"/>
        <v>0</v>
      </c>
    </row>
    <row r="32" spans="1:21" ht="18" customHeight="1">
      <c r="A32" s="164" t="s">
        <v>86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6"/>
      <c r="N32" s="168">
        <v>26</v>
      </c>
      <c r="O32" s="165"/>
      <c r="P32" s="80"/>
      <c r="Q32" s="81"/>
      <c r="R32" s="49">
        <f t="shared" si="0"/>
        <v>0</v>
      </c>
      <c r="S32" s="81"/>
      <c r="T32" s="83"/>
      <c r="U32" s="50">
        <f t="shared" si="1"/>
        <v>0</v>
      </c>
    </row>
    <row r="33" spans="1:21" ht="18" customHeight="1">
      <c r="A33" s="164" t="s">
        <v>87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6"/>
      <c r="N33" s="168">
        <v>27</v>
      </c>
      <c r="O33" s="165"/>
      <c r="P33" s="51">
        <f>SUM(P7:P32)</f>
        <v>0</v>
      </c>
      <c r="Q33" s="49">
        <f>SUM(Q7:Q32)</f>
        <v>0</v>
      </c>
      <c r="R33" s="49">
        <f t="shared" si="0"/>
        <v>0</v>
      </c>
      <c r="S33" s="49">
        <f>SUM(S7:S32)</f>
        <v>0</v>
      </c>
      <c r="T33" s="52">
        <f>SUM(T7:T32)</f>
        <v>0</v>
      </c>
      <c r="U33" s="50">
        <f t="shared" si="1"/>
        <v>0</v>
      </c>
    </row>
    <row r="34" spans="1:21" ht="18" customHeight="1">
      <c r="A34" s="182" t="s">
        <v>63</v>
      </c>
      <c r="B34" s="193"/>
      <c r="C34" s="198" t="s">
        <v>88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6"/>
      <c r="N34" s="168">
        <v>28</v>
      </c>
      <c r="O34" s="165"/>
      <c r="P34" s="80"/>
      <c r="Q34" s="81"/>
      <c r="R34" s="49">
        <f t="shared" si="0"/>
        <v>0</v>
      </c>
      <c r="S34" s="81"/>
      <c r="T34" s="83"/>
      <c r="U34" s="50">
        <f t="shared" si="1"/>
        <v>0</v>
      </c>
    </row>
    <row r="35" spans="1:21" ht="18" customHeight="1">
      <c r="A35" s="194"/>
      <c r="B35" s="195"/>
      <c r="C35" s="198" t="s">
        <v>89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168">
        <v>29</v>
      </c>
      <c r="O35" s="165"/>
      <c r="P35" s="80"/>
      <c r="Q35" s="81"/>
      <c r="R35" s="49">
        <f t="shared" si="0"/>
        <v>0</v>
      </c>
      <c r="S35" s="81"/>
      <c r="T35" s="83"/>
      <c r="U35" s="50">
        <f t="shared" si="1"/>
        <v>0</v>
      </c>
    </row>
    <row r="36" spans="1:21" ht="18" customHeight="1">
      <c r="A36" s="194"/>
      <c r="B36" s="195"/>
      <c r="C36" s="198" t="s">
        <v>90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6"/>
      <c r="N36" s="168">
        <v>30</v>
      </c>
      <c r="O36" s="165"/>
      <c r="P36" s="80"/>
      <c r="Q36" s="81"/>
      <c r="R36" s="49">
        <f t="shared" si="0"/>
        <v>0</v>
      </c>
      <c r="S36" s="81"/>
      <c r="T36" s="83"/>
      <c r="U36" s="50">
        <f t="shared" si="1"/>
        <v>0</v>
      </c>
    </row>
    <row r="37" spans="1:21" ht="18" customHeight="1">
      <c r="A37" s="194"/>
      <c r="B37" s="195"/>
      <c r="C37" s="164" t="s">
        <v>137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6"/>
      <c r="N37" s="168">
        <v>31</v>
      </c>
      <c r="O37" s="165"/>
      <c r="P37" s="80"/>
      <c r="Q37" s="81"/>
      <c r="R37" s="49">
        <f t="shared" si="0"/>
        <v>0</v>
      </c>
      <c r="S37" s="81"/>
      <c r="T37" s="83"/>
      <c r="U37" s="50">
        <f t="shared" si="1"/>
        <v>0</v>
      </c>
    </row>
    <row r="38" spans="1:21" ht="18" customHeight="1">
      <c r="A38" s="194"/>
      <c r="B38" s="195"/>
      <c r="C38" s="164" t="s">
        <v>138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6"/>
      <c r="N38" s="168">
        <v>32</v>
      </c>
      <c r="O38" s="165"/>
      <c r="P38" s="80"/>
      <c r="Q38" s="81"/>
      <c r="R38" s="49">
        <f t="shared" si="0"/>
        <v>0</v>
      </c>
      <c r="S38" s="81"/>
      <c r="T38" s="83"/>
      <c r="U38" s="50">
        <f t="shared" si="1"/>
        <v>0</v>
      </c>
    </row>
    <row r="39" spans="1:21" ht="18" customHeight="1" thickBot="1">
      <c r="A39" s="196"/>
      <c r="B39" s="197"/>
      <c r="C39" s="164" t="s">
        <v>139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6"/>
      <c r="N39" s="168">
        <v>33</v>
      </c>
      <c r="O39" s="165"/>
      <c r="P39" s="84"/>
      <c r="Q39" s="85"/>
      <c r="R39" s="53">
        <f t="shared" si="0"/>
        <v>0</v>
      </c>
      <c r="S39" s="85"/>
      <c r="T39" s="86"/>
      <c r="U39" s="54">
        <f t="shared" si="1"/>
        <v>0</v>
      </c>
    </row>
    <row r="40" spans="1:21" ht="18" customHeight="1">
      <c r="A40" s="190" t="s">
        <v>91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2"/>
      <c r="N40" s="188">
        <v>99</v>
      </c>
      <c r="O40" s="166"/>
      <c r="P40" s="56">
        <f aca="true" t="shared" si="2" ref="P40:U40">SUM(P7:P39)</f>
        <v>0</v>
      </c>
      <c r="Q40" s="56">
        <f t="shared" si="2"/>
        <v>0</v>
      </c>
      <c r="R40" s="56">
        <f t="shared" si="2"/>
        <v>0</v>
      </c>
      <c r="S40" s="56">
        <f t="shared" si="2"/>
        <v>0</v>
      </c>
      <c r="T40" s="56">
        <f t="shared" si="2"/>
        <v>0</v>
      </c>
      <c r="U40" s="56">
        <f t="shared" si="2"/>
        <v>0</v>
      </c>
    </row>
    <row r="41" spans="15:21" ht="12.75">
      <c r="O41" s="57"/>
      <c r="P41" s="57"/>
      <c r="Q41" s="57"/>
      <c r="R41" s="57"/>
      <c r="S41" s="57"/>
      <c r="T41" s="57"/>
      <c r="U41" s="57"/>
    </row>
    <row r="42" spans="1:21" ht="12.75">
      <c r="A42" s="87" t="str">
        <f>IF(AND(B43="OK",C43="OK"),"OK"," Tabuľka neprešla logickým testom.")</f>
        <v>OK</v>
      </c>
      <c r="B42"/>
      <c r="C42"/>
      <c r="O42" s="57"/>
      <c r="P42" s="57"/>
      <c r="Q42" s="57"/>
      <c r="R42" s="57"/>
      <c r="S42" s="57"/>
      <c r="T42" s="57"/>
      <c r="U42" s="57"/>
    </row>
    <row r="43" spans="1:21" ht="12.75">
      <c r="A43"/>
      <c r="B43" s="88" t="str">
        <f>IF(AND(S7&lt;=P7,T7&lt;=Q7,S8&lt;=P8,T8&lt;=Q8,S9&lt;=P9,T9&lt;=Q9,S10&lt;=P10,T10&lt;=Q10,S11&lt;=P11,T11&lt;=Q11,S12&lt;=P12,T12&lt;=Q12,S13&lt;=P13,T13&lt;=Q13,S14&lt;=P14,T14&lt;=Q14,S15&lt;=P15,T15&lt;=Q15,S16&lt;=P16,T16&lt;=Q16,S17&lt;=P17,T17&lt;=Q17,S18&lt;=P18,T18&lt;=Q18,S19&lt;=P19,T19&lt;=Q19,S20&lt;=P20,T20&lt;=Q20,S21&lt;=P21,T21&lt;=Q21),"OK"," Tabuľka neprešla logickým testom.")</f>
        <v>OK</v>
      </c>
      <c r="C43" s="89" t="str">
        <f>IF(AND(S22&lt;=P22,T22&lt;=Q22,S23&lt;=P23,T23&lt;=Q23,S24&lt;=P24,T24&lt;=Q24,S25&lt;=P25,T25&lt;=Q25,S26&lt;=P26,T26&lt;=Q26,S27&lt;=P27,T27&lt;=Q27,S28&lt;=P28,T28&lt;=Q28,S29&lt;=P29,T29&lt;=Q29,S30&lt;=P30,T30&lt;=Q30,S31&lt;=P31,T31&lt;=Q31,S32&lt;=P32,T32&lt;=Q32,S34&lt;=P34,T34&lt;=Q34,S35&lt;=P35,T35&lt;=Q35,S36&lt;=P36,AND(T36&lt;=Q36,S37&lt;=P37,T37&lt;=Q37,S38&lt;=P38,T38&lt;=Q38,S39&lt;=P39,T39&lt;=Q39)),"OK"," Tabuľka neprešla logickým testom.")</f>
        <v>OK</v>
      </c>
      <c r="O43" s="57"/>
      <c r="P43" s="57"/>
      <c r="Q43" s="57"/>
      <c r="R43" s="57"/>
      <c r="S43" s="57"/>
      <c r="T43" s="57"/>
      <c r="U43" s="57"/>
    </row>
  </sheetData>
  <sheetProtection password="C4EC" sheet="1" formatColumns="0" formatRows="0" selectLockedCells="1"/>
  <mergeCells count="80">
    <mergeCell ref="A32:M32"/>
    <mergeCell ref="A33:M33"/>
    <mergeCell ref="A40:M40"/>
    <mergeCell ref="A34:B39"/>
    <mergeCell ref="C34:M34"/>
    <mergeCell ref="C35:M35"/>
    <mergeCell ref="C36:M36"/>
    <mergeCell ref="C37:M37"/>
    <mergeCell ref="C38:M38"/>
    <mergeCell ref="C39:M39"/>
    <mergeCell ref="N25:O25"/>
    <mergeCell ref="A11:M11"/>
    <mergeCell ref="A12:M12"/>
    <mergeCell ref="A13:M13"/>
    <mergeCell ref="A30:M30"/>
    <mergeCell ref="A14:M14"/>
    <mergeCell ref="A15:M15"/>
    <mergeCell ref="A16:M16"/>
    <mergeCell ref="A17:M17"/>
    <mergeCell ref="A20:M20"/>
    <mergeCell ref="N23:O23"/>
    <mergeCell ref="N30:O30"/>
    <mergeCell ref="N31:O31"/>
    <mergeCell ref="A21:M21"/>
    <mergeCell ref="A7:M7"/>
    <mergeCell ref="A8:M8"/>
    <mergeCell ref="A9:M9"/>
    <mergeCell ref="A10:M10"/>
    <mergeCell ref="A31:M31"/>
    <mergeCell ref="N24:O24"/>
    <mergeCell ref="N27:O27"/>
    <mergeCell ref="N15:O15"/>
    <mergeCell ref="N16:O16"/>
    <mergeCell ref="N28:O28"/>
    <mergeCell ref="N29:O29"/>
    <mergeCell ref="N13:O13"/>
    <mergeCell ref="N14:O14"/>
    <mergeCell ref="N20:O20"/>
    <mergeCell ref="N21:O21"/>
    <mergeCell ref="N22:O22"/>
    <mergeCell ref="N34:O34"/>
    <mergeCell ref="N33:O33"/>
    <mergeCell ref="N32:O32"/>
    <mergeCell ref="N7:O7"/>
    <mergeCell ref="N8:O8"/>
    <mergeCell ref="N9:O9"/>
    <mergeCell ref="N10:O10"/>
    <mergeCell ref="N11:O11"/>
    <mergeCell ref="N12:O12"/>
    <mergeCell ref="N26:O26"/>
    <mergeCell ref="N40:O40"/>
    <mergeCell ref="N39:O39"/>
    <mergeCell ref="N38:O38"/>
    <mergeCell ref="N37:O37"/>
    <mergeCell ref="N36:O36"/>
    <mergeCell ref="N35:O35"/>
    <mergeCell ref="S1:U1"/>
    <mergeCell ref="A1:B3"/>
    <mergeCell ref="P2:P5"/>
    <mergeCell ref="Q2:Q5"/>
    <mergeCell ref="R2:R5"/>
    <mergeCell ref="S2:S5"/>
    <mergeCell ref="T2:T5"/>
    <mergeCell ref="U2:U5"/>
    <mergeCell ref="N1:O5"/>
    <mergeCell ref="A19:M19"/>
    <mergeCell ref="N17:O17"/>
    <mergeCell ref="N18:O18"/>
    <mergeCell ref="N19:O19"/>
    <mergeCell ref="P1:R1"/>
    <mergeCell ref="N6:O6"/>
    <mergeCell ref="A18:M18"/>
    <mergeCell ref="A27:M27"/>
    <mergeCell ref="A28:M28"/>
    <mergeCell ref="A29:M29"/>
    <mergeCell ref="A22:M22"/>
    <mergeCell ref="A25:M25"/>
    <mergeCell ref="A24:M24"/>
    <mergeCell ref="A23:M23"/>
    <mergeCell ref="A26:M26"/>
  </mergeCells>
  <printOptions/>
  <pageMargins left="0.3937007874015748" right="0.1968503937007874" top="0.7874015748031497" bottom="0.3937007874015748" header="0.11811023622047245" footer="0.11811023622047245"/>
  <pageSetup horizontalDpi="600" verticalDpi="600" orientation="portrait" paperSize="9" scale="95" r:id="rId1"/>
  <headerFooter alignWithMargins="0">
    <oddHeader>&amp;RKULT (MK SR)   4 - 01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8.140625" style="40" customWidth="1"/>
    <col min="2" max="2" width="4.28125" style="40" customWidth="1"/>
    <col min="3" max="14" width="2.7109375" style="40" customWidth="1"/>
    <col min="15" max="15" width="4.7109375" style="40" customWidth="1"/>
    <col min="16" max="17" width="7.8515625" style="40" customWidth="1"/>
    <col min="18" max="18" width="8.8515625" style="40" customWidth="1"/>
    <col min="19" max="20" width="7.8515625" style="40" customWidth="1"/>
    <col min="21" max="21" width="8.7109375" style="40" customWidth="1"/>
    <col min="22" max="16384" width="8.8515625" style="40" customWidth="1"/>
  </cols>
  <sheetData>
    <row r="1" spans="1:21" ht="14.25" customHeight="1">
      <c r="A1" s="173" t="s">
        <v>23</v>
      </c>
      <c r="B1" s="174"/>
      <c r="C1" s="39" t="s">
        <v>93</v>
      </c>
      <c r="O1" s="203" t="s">
        <v>19</v>
      </c>
      <c r="P1" s="169" t="s">
        <v>117</v>
      </c>
      <c r="Q1" s="170"/>
      <c r="R1" s="171"/>
      <c r="S1" s="169" t="s">
        <v>54</v>
      </c>
      <c r="T1" s="170"/>
      <c r="U1" s="171"/>
    </row>
    <row r="2" spans="1:21" ht="15" customHeight="1">
      <c r="A2" s="175"/>
      <c r="B2" s="176"/>
      <c r="C2" s="39" t="s">
        <v>61</v>
      </c>
      <c r="O2" s="180"/>
      <c r="P2" s="179" t="s">
        <v>55</v>
      </c>
      <c r="Q2" s="179" t="s">
        <v>56</v>
      </c>
      <c r="R2" s="179" t="s">
        <v>57</v>
      </c>
      <c r="S2" s="179" t="s">
        <v>55</v>
      </c>
      <c r="T2" s="179" t="s">
        <v>56</v>
      </c>
      <c r="U2" s="179" t="s">
        <v>57</v>
      </c>
    </row>
    <row r="3" spans="1:21" ht="12.75" customHeight="1">
      <c r="A3" s="177"/>
      <c r="B3" s="178"/>
      <c r="C3" s="39" t="s">
        <v>62</v>
      </c>
      <c r="O3" s="180"/>
      <c r="P3" s="180"/>
      <c r="Q3" s="180"/>
      <c r="R3" s="180"/>
      <c r="S3" s="180"/>
      <c r="T3" s="180"/>
      <c r="U3" s="180"/>
    </row>
    <row r="4" spans="1:21" ht="15" customHeight="1">
      <c r="A4" s="41"/>
      <c r="B4" s="41"/>
      <c r="C4" s="39"/>
      <c r="O4" s="180"/>
      <c r="P4" s="180"/>
      <c r="Q4" s="180"/>
      <c r="R4" s="180"/>
      <c r="S4" s="180"/>
      <c r="T4" s="180"/>
      <c r="U4" s="180"/>
    </row>
    <row r="5" spans="1:21" ht="14.25" customHeight="1">
      <c r="A5" s="41"/>
      <c r="B5" s="42"/>
      <c r="C5" s="43"/>
      <c r="O5" s="180"/>
      <c r="P5" s="181"/>
      <c r="Q5" s="181"/>
      <c r="R5" s="181"/>
      <c r="S5" s="181"/>
      <c r="T5" s="181"/>
      <c r="U5" s="181"/>
    </row>
    <row r="6" spans="15:21" ht="12.75" customHeight="1" thickBot="1">
      <c r="O6" s="44" t="s">
        <v>18</v>
      </c>
      <c r="P6" s="45">
        <v>1</v>
      </c>
      <c r="Q6" s="45">
        <v>2</v>
      </c>
      <c r="R6" s="45">
        <v>3</v>
      </c>
      <c r="S6" s="45">
        <v>4</v>
      </c>
      <c r="T6" s="45">
        <v>5</v>
      </c>
      <c r="U6" s="45">
        <v>6</v>
      </c>
    </row>
    <row r="7" spans="1:21" ht="18" customHeight="1">
      <c r="A7" s="164" t="s">
        <v>64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  <c r="O7" s="46">
        <v>1</v>
      </c>
      <c r="P7" s="78"/>
      <c r="Q7" s="79"/>
      <c r="R7" s="47">
        <f>SUM(P7:Q7)</f>
        <v>0</v>
      </c>
      <c r="S7" s="79"/>
      <c r="T7" s="82"/>
      <c r="U7" s="48">
        <f>SUM(S7:T7)</f>
        <v>0</v>
      </c>
    </row>
    <row r="8" spans="1:21" ht="18" customHeight="1">
      <c r="A8" s="164" t="s">
        <v>65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  <c r="O8" s="46">
        <v>2</v>
      </c>
      <c r="P8" s="80"/>
      <c r="Q8" s="81"/>
      <c r="R8" s="49">
        <f aca="true" t="shared" si="0" ref="R8:R39">SUM(P8:Q8)</f>
        <v>0</v>
      </c>
      <c r="S8" s="81"/>
      <c r="T8" s="83"/>
      <c r="U8" s="50">
        <f aca="true" t="shared" si="1" ref="U8:U39">SUM(S8:T8)</f>
        <v>0</v>
      </c>
    </row>
    <row r="9" spans="1:21" ht="18" customHeight="1">
      <c r="A9" s="164" t="s">
        <v>66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6"/>
      <c r="O9" s="46">
        <v>3</v>
      </c>
      <c r="P9" s="80"/>
      <c r="Q9" s="81"/>
      <c r="R9" s="49">
        <f t="shared" si="0"/>
        <v>0</v>
      </c>
      <c r="S9" s="81"/>
      <c r="T9" s="83"/>
      <c r="U9" s="50">
        <f t="shared" si="1"/>
        <v>0</v>
      </c>
    </row>
    <row r="10" spans="1:21" ht="18" customHeight="1">
      <c r="A10" s="164" t="s">
        <v>67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6"/>
      <c r="O10" s="46">
        <v>4</v>
      </c>
      <c r="P10" s="80"/>
      <c r="Q10" s="81"/>
      <c r="R10" s="49">
        <f t="shared" si="0"/>
        <v>0</v>
      </c>
      <c r="S10" s="81"/>
      <c r="T10" s="83"/>
      <c r="U10" s="50">
        <f t="shared" si="1"/>
        <v>0</v>
      </c>
    </row>
    <row r="11" spans="1:21" ht="18" customHeight="1">
      <c r="A11" s="164" t="s">
        <v>68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6"/>
      <c r="O11" s="46">
        <v>5</v>
      </c>
      <c r="P11" s="80"/>
      <c r="Q11" s="81"/>
      <c r="R11" s="49">
        <f t="shared" si="0"/>
        <v>0</v>
      </c>
      <c r="S11" s="81"/>
      <c r="T11" s="83"/>
      <c r="U11" s="50">
        <f t="shared" si="1"/>
        <v>0</v>
      </c>
    </row>
    <row r="12" spans="1:21" ht="25.5" customHeight="1">
      <c r="A12" s="189" t="s">
        <v>92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7"/>
      <c r="O12" s="46">
        <v>6</v>
      </c>
      <c r="P12" s="80"/>
      <c r="Q12" s="81"/>
      <c r="R12" s="49">
        <f t="shared" si="0"/>
        <v>0</v>
      </c>
      <c r="S12" s="81"/>
      <c r="T12" s="83"/>
      <c r="U12" s="50">
        <f t="shared" si="1"/>
        <v>0</v>
      </c>
    </row>
    <row r="13" spans="1:21" ht="18" customHeight="1">
      <c r="A13" s="164" t="s">
        <v>69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6"/>
      <c r="O13" s="46">
        <v>7</v>
      </c>
      <c r="P13" s="80"/>
      <c r="Q13" s="81"/>
      <c r="R13" s="49">
        <f t="shared" si="0"/>
        <v>0</v>
      </c>
      <c r="S13" s="81"/>
      <c r="T13" s="83"/>
      <c r="U13" s="50">
        <f t="shared" si="1"/>
        <v>0</v>
      </c>
    </row>
    <row r="14" spans="1:21" ht="18" customHeight="1">
      <c r="A14" s="164" t="s">
        <v>70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46">
        <v>8</v>
      </c>
      <c r="P14" s="80"/>
      <c r="Q14" s="81"/>
      <c r="R14" s="49">
        <f t="shared" si="0"/>
        <v>0</v>
      </c>
      <c r="S14" s="81"/>
      <c r="T14" s="83"/>
      <c r="U14" s="50">
        <f t="shared" si="1"/>
        <v>0</v>
      </c>
    </row>
    <row r="15" spans="1:21" ht="18" customHeight="1">
      <c r="A15" s="164" t="s">
        <v>71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6"/>
      <c r="O15" s="46">
        <v>9</v>
      </c>
      <c r="P15" s="80"/>
      <c r="Q15" s="81"/>
      <c r="R15" s="49">
        <f t="shared" si="0"/>
        <v>0</v>
      </c>
      <c r="S15" s="81"/>
      <c r="T15" s="83"/>
      <c r="U15" s="50">
        <f t="shared" si="1"/>
        <v>0</v>
      </c>
    </row>
    <row r="16" spans="1:21" ht="18" customHeight="1">
      <c r="A16" s="164" t="s">
        <v>72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  <c r="O16" s="46">
        <v>10</v>
      </c>
      <c r="P16" s="80"/>
      <c r="Q16" s="81"/>
      <c r="R16" s="49">
        <f t="shared" si="0"/>
        <v>0</v>
      </c>
      <c r="S16" s="81"/>
      <c r="T16" s="83"/>
      <c r="U16" s="50">
        <f t="shared" si="1"/>
        <v>0</v>
      </c>
    </row>
    <row r="17" spans="1:21" ht="18" customHeight="1">
      <c r="A17" s="164" t="s">
        <v>73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6"/>
      <c r="O17" s="46">
        <v>11</v>
      </c>
      <c r="P17" s="80"/>
      <c r="Q17" s="81"/>
      <c r="R17" s="49">
        <f t="shared" si="0"/>
        <v>0</v>
      </c>
      <c r="S17" s="81"/>
      <c r="T17" s="83"/>
      <c r="U17" s="50">
        <f t="shared" si="1"/>
        <v>0</v>
      </c>
    </row>
    <row r="18" spans="1:21" ht="18" customHeight="1">
      <c r="A18" s="164" t="s">
        <v>74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6"/>
      <c r="O18" s="46">
        <v>12</v>
      </c>
      <c r="P18" s="80"/>
      <c r="Q18" s="81"/>
      <c r="R18" s="49">
        <f t="shared" si="0"/>
        <v>0</v>
      </c>
      <c r="S18" s="81"/>
      <c r="T18" s="83"/>
      <c r="U18" s="50">
        <f t="shared" si="1"/>
        <v>0</v>
      </c>
    </row>
    <row r="19" spans="1:21" ht="18" customHeight="1">
      <c r="A19" s="164" t="s">
        <v>75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6"/>
      <c r="O19" s="46">
        <v>13</v>
      </c>
      <c r="P19" s="80"/>
      <c r="Q19" s="81"/>
      <c r="R19" s="49">
        <f t="shared" si="0"/>
        <v>0</v>
      </c>
      <c r="S19" s="81"/>
      <c r="T19" s="83"/>
      <c r="U19" s="50">
        <f t="shared" si="1"/>
        <v>0</v>
      </c>
    </row>
    <row r="20" spans="1:21" ht="18" customHeight="1">
      <c r="A20" s="164" t="s">
        <v>76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46">
        <v>14</v>
      </c>
      <c r="P20" s="80"/>
      <c r="Q20" s="81"/>
      <c r="R20" s="49">
        <f t="shared" si="0"/>
        <v>0</v>
      </c>
      <c r="S20" s="81"/>
      <c r="T20" s="83"/>
      <c r="U20" s="50">
        <f t="shared" si="1"/>
        <v>0</v>
      </c>
    </row>
    <row r="21" spans="1:21" ht="25.5" customHeight="1">
      <c r="A21" s="189" t="s">
        <v>136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7"/>
      <c r="O21" s="46">
        <v>15</v>
      </c>
      <c r="P21" s="80"/>
      <c r="Q21" s="81"/>
      <c r="R21" s="49">
        <f t="shared" si="0"/>
        <v>0</v>
      </c>
      <c r="S21" s="81"/>
      <c r="T21" s="83"/>
      <c r="U21" s="50">
        <f t="shared" si="1"/>
        <v>0</v>
      </c>
    </row>
    <row r="22" spans="1:21" ht="25.5" customHeight="1">
      <c r="A22" s="167" t="s">
        <v>135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9"/>
      <c r="O22" s="46">
        <v>16</v>
      </c>
      <c r="P22" s="80"/>
      <c r="Q22" s="81"/>
      <c r="R22" s="49">
        <f t="shared" si="0"/>
        <v>0</v>
      </c>
      <c r="S22" s="81"/>
      <c r="T22" s="83"/>
      <c r="U22" s="50">
        <f t="shared" si="1"/>
        <v>0</v>
      </c>
    </row>
    <row r="23" spans="1:21" ht="18" customHeight="1">
      <c r="A23" s="164" t="s">
        <v>77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  <c r="O23" s="46">
        <v>17</v>
      </c>
      <c r="P23" s="80"/>
      <c r="Q23" s="81"/>
      <c r="R23" s="49">
        <f t="shared" si="0"/>
        <v>0</v>
      </c>
      <c r="S23" s="81"/>
      <c r="T23" s="83"/>
      <c r="U23" s="50">
        <f t="shared" si="1"/>
        <v>0</v>
      </c>
    </row>
    <row r="24" spans="1:21" ht="18" customHeight="1">
      <c r="A24" s="164" t="s">
        <v>78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6"/>
      <c r="O24" s="46">
        <v>18</v>
      </c>
      <c r="P24" s="80"/>
      <c r="Q24" s="81"/>
      <c r="R24" s="49">
        <f t="shared" si="0"/>
        <v>0</v>
      </c>
      <c r="S24" s="81"/>
      <c r="T24" s="83"/>
      <c r="U24" s="50">
        <f t="shared" si="1"/>
        <v>0</v>
      </c>
    </row>
    <row r="25" spans="1:21" ht="25.5" customHeight="1">
      <c r="A25" s="167" t="s">
        <v>79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9"/>
      <c r="O25" s="46">
        <v>19</v>
      </c>
      <c r="P25" s="80"/>
      <c r="Q25" s="81"/>
      <c r="R25" s="49">
        <f t="shared" si="0"/>
        <v>0</v>
      </c>
      <c r="S25" s="81"/>
      <c r="T25" s="83"/>
      <c r="U25" s="50">
        <f t="shared" si="1"/>
        <v>0</v>
      </c>
    </row>
    <row r="26" spans="1:21" ht="18" customHeight="1">
      <c r="A26" s="210" t="s">
        <v>80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6"/>
      <c r="O26" s="46">
        <v>20</v>
      </c>
      <c r="P26" s="80"/>
      <c r="Q26" s="81"/>
      <c r="R26" s="49">
        <f t="shared" si="0"/>
        <v>0</v>
      </c>
      <c r="S26" s="81"/>
      <c r="T26" s="83"/>
      <c r="U26" s="50">
        <f t="shared" si="1"/>
        <v>0</v>
      </c>
    </row>
    <row r="27" spans="1:21" ht="18" customHeight="1">
      <c r="A27" s="164" t="s">
        <v>81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46">
        <v>21</v>
      </c>
      <c r="P27" s="80"/>
      <c r="Q27" s="81"/>
      <c r="R27" s="49">
        <f t="shared" si="0"/>
        <v>0</v>
      </c>
      <c r="S27" s="81"/>
      <c r="T27" s="83"/>
      <c r="U27" s="50">
        <f t="shared" si="1"/>
        <v>0</v>
      </c>
    </row>
    <row r="28" spans="1:21" ht="18" customHeight="1">
      <c r="A28" s="164" t="s">
        <v>82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6"/>
      <c r="O28" s="46">
        <v>22</v>
      </c>
      <c r="P28" s="80"/>
      <c r="Q28" s="81"/>
      <c r="R28" s="49">
        <f t="shared" si="0"/>
        <v>0</v>
      </c>
      <c r="S28" s="81"/>
      <c r="T28" s="83"/>
      <c r="U28" s="50">
        <f t="shared" si="1"/>
        <v>0</v>
      </c>
    </row>
    <row r="29" spans="1:21" ht="18" customHeight="1">
      <c r="A29" s="164" t="s">
        <v>83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46">
        <v>23</v>
      </c>
      <c r="P29" s="80"/>
      <c r="Q29" s="81"/>
      <c r="R29" s="49">
        <f t="shared" si="0"/>
        <v>0</v>
      </c>
      <c r="S29" s="81"/>
      <c r="T29" s="83"/>
      <c r="U29" s="50">
        <f t="shared" si="1"/>
        <v>0</v>
      </c>
    </row>
    <row r="30" spans="1:21" ht="18" customHeight="1">
      <c r="A30" s="164" t="s">
        <v>84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46">
        <v>24</v>
      </c>
      <c r="P30" s="80"/>
      <c r="Q30" s="81"/>
      <c r="R30" s="49">
        <f t="shared" si="0"/>
        <v>0</v>
      </c>
      <c r="S30" s="81"/>
      <c r="T30" s="83"/>
      <c r="U30" s="50">
        <f t="shared" si="1"/>
        <v>0</v>
      </c>
    </row>
    <row r="31" spans="1:21" ht="18" customHeight="1">
      <c r="A31" s="164" t="s">
        <v>85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  <c r="O31" s="46">
        <v>25</v>
      </c>
      <c r="P31" s="80"/>
      <c r="Q31" s="81"/>
      <c r="R31" s="49">
        <f t="shared" si="0"/>
        <v>0</v>
      </c>
      <c r="S31" s="81"/>
      <c r="T31" s="83"/>
      <c r="U31" s="50">
        <f t="shared" si="1"/>
        <v>0</v>
      </c>
    </row>
    <row r="32" spans="1:21" ht="18" customHeight="1">
      <c r="A32" s="164" t="s">
        <v>86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  <c r="O32" s="46">
        <v>26</v>
      </c>
      <c r="P32" s="80"/>
      <c r="Q32" s="81"/>
      <c r="R32" s="49">
        <f t="shared" si="0"/>
        <v>0</v>
      </c>
      <c r="S32" s="81"/>
      <c r="T32" s="83"/>
      <c r="U32" s="50">
        <f t="shared" si="1"/>
        <v>0</v>
      </c>
    </row>
    <row r="33" spans="1:21" ht="18" customHeight="1">
      <c r="A33" s="164" t="s">
        <v>87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  <c r="O33" s="46">
        <v>27</v>
      </c>
      <c r="P33" s="51">
        <f>SUM(P7:P32)</f>
        <v>0</v>
      </c>
      <c r="Q33" s="49">
        <f>SUM(Q7:Q32)</f>
        <v>0</v>
      </c>
      <c r="R33" s="49">
        <f t="shared" si="0"/>
        <v>0</v>
      </c>
      <c r="S33" s="49">
        <f>SUM(S7:S32)</f>
        <v>0</v>
      </c>
      <c r="T33" s="52">
        <f>SUM(T7:T32)</f>
        <v>0</v>
      </c>
      <c r="U33" s="50">
        <f t="shared" si="1"/>
        <v>0</v>
      </c>
    </row>
    <row r="34" spans="1:21" ht="18" customHeight="1">
      <c r="A34" s="199" t="s">
        <v>63</v>
      </c>
      <c r="B34" s="200"/>
      <c r="C34" s="165" t="s">
        <v>88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6"/>
      <c r="O34" s="46">
        <v>28</v>
      </c>
      <c r="P34" s="80"/>
      <c r="Q34" s="81"/>
      <c r="R34" s="49">
        <f t="shared" si="0"/>
        <v>0</v>
      </c>
      <c r="S34" s="81"/>
      <c r="T34" s="83"/>
      <c r="U34" s="50">
        <f t="shared" si="1"/>
        <v>0</v>
      </c>
    </row>
    <row r="35" spans="1:21" ht="18" customHeight="1">
      <c r="A35" s="201"/>
      <c r="B35" s="202"/>
      <c r="C35" s="165" t="s">
        <v>89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6"/>
      <c r="O35" s="46">
        <v>29</v>
      </c>
      <c r="P35" s="80"/>
      <c r="Q35" s="81"/>
      <c r="R35" s="49">
        <f t="shared" si="0"/>
        <v>0</v>
      </c>
      <c r="S35" s="81"/>
      <c r="T35" s="83"/>
      <c r="U35" s="50">
        <f t="shared" si="1"/>
        <v>0</v>
      </c>
    </row>
    <row r="36" spans="1:21" ht="18" customHeight="1">
      <c r="A36" s="201"/>
      <c r="B36" s="202"/>
      <c r="C36" s="165" t="s">
        <v>90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6"/>
      <c r="O36" s="46">
        <v>30</v>
      </c>
      <c r="P36" s="80"/>
      <c r="Q36" s="81"/>
      <c r="R36" s="49">
        <f t="shared" si="0"/>
        <v>0</v>
      </c>
      <c r="S36" s="81"/>
      <c r="T36" s="83"/>
      <c r="U36" s="50">
        <f t="shared" si="1"/>
        <v>0</v>
      </c>
    </row>
    <row r="37" spans="1:21" ht="18" customHeight="1">
      <c r="A37" s="194"/>
      <c r="B37" s="195"/>
      <c r="C37" s="164" t="s">
        <v>137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6"/>
      <c r="O37" s="46">
        <v>31</v>
      </c>
      <c r="P37" s="80"/>
      <c r="Q37" s="81"/>
      <c r="R37" s="49">
        <f t="shared" si="0"/>
        <v>0</v>
      </c>
      <c r="S37" s="81"/>
      <c r="T37" s="83"/>
      <c r="U37" s="50">
        <f t="shared" si="1"/>
        <v>0</v>
      </c>
    </row>
    <row r="38" spans="1:21" ht="18" customHeight="1">
      <c r="A38" s="194"/>
      <c r="B38" s="195"/>
      <c r="C38" s="164" t="s">
        <v>138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6"/>
      <c r="O38" s="46">
        <v>32</v>
      </c>
      <c r="P38" s="80"/>
      <c r="Q38" s="81"/>
      <c r="R38" s="49">
        <f t="shared" si="0"/>
        <v>0</v>
      </c>
      <c r="S38" s="81"/>
      <c r="T38" s="83"/>
      <c r="U38" s="50">
        <f t="shared" si="1"/>
        <v>0</v>
      </c>
    </row>
    <row r="39" spans="1:21" ht="18" customHeight="1" thickBot="1">
      <c r="A39" s="196"/>
      <c r="B39" s="197"/>
      <c r="C39" s="164" t="s">
        <v>139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6"/>
      <c r="O39" s="46">
        <v>33</v>
      </c>
      <c r="P39" s="84"/>
      <c r="Q39" s="85"/>
      <c r="R39" s="53">
        <f t="shared" si="0"/>
        <v>0</v>
      </c>
      <c r="S39" s="85"/>
      <c r="T39" s="86"/>
      <c r="U39" s="54">
        <f t="shared" si="1"/>
        <v>0</v>
      </c>
    </row>
    <row r="40" spans="1:21" ht="18" customHeight="1">
      <c r="A40" s="190" t="s">
        <v>91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5"/>
      <c r="O40" s="55">
        <v>99</v>
      </c>
      <c r="P40" s="56">
        <f aca="true" t="shared" si="2" ref="P40:U40">SUM(P7:P39)</f>
        <v>0</v>
      </c>
      <c r="Q40" s="56">
        <f t="shared" si="2"/>
        <v>0</v>
      </c>
      <c r="R40" s="56">
        <f t="shared" si="2"/>
        <v>0</v>
      </c>
      <c r="S40" s="56">
        <f t="shared" si="2"/>
        <v>0</v>
      </c>
      <c r="T40" s="56">
        <f t="shared" si="2"/>
        <v>0</v>
      </c>
      <c r="U40" s="56">
        <f t="shared" si="2"/>
        <v>0</v>
      </c>
    </row>
    <row r="41" spans="15:21" ht="12.75">
      <c r="O41" s="57"/>
      <c r="P41" s="57"/>
      <c r="Q41" s="57"/>
      <c r="R41" s="57"/>
      <c r="S41" s="57"/>
      <c r="T41" s="57"/>
      <c r="U41" s="57"/>
    </row>
    <row r="42" spans="1:21" ht="12.75">
      <c r="A42" s="87" t="str">
        <f>IF(AND(B43="OK",C43="OK"),"OK"," Tabuľka neprešla logickým testom.")</f>
        <v>OK</v>
      </c>
      <c r="B42"/>
      <c r="C42"/>
      <c r="D42"/>
      <c r="O42" s="57"/>
      <c r="P42" s="57"/>
      <c r="Q42" s="57"/>
      <c r="R42" s="57"/>
      <c r="S42" s="57"/>
      <c r="T42" s="57"/>
      <c r="U42" s="57"/>
    </row>
    <row r="43" spans="1:21" ht="12.75">
      <c r="A43"/>
      <c r="B43" s="89" t="str">
        <f>IF(AND(S7&lt;=P7,T7&lt;=Q7,S8&lt;=P8,T8&lt;=Q8,S9&lt;=P9,T9&lt;=Q9,S10&lt;=P10,T10&lt;=Q10,S11&lt;=P11,T11&lt;=Q11,S12&lt;=P12,T12&lt;=Q12,S13&lt;=P13,T13&lt;=Q13,S14&lt;=P14,T14&lt;=Q14,S15&lt;=P15,T15&lt;=Q15,S16&lt;=P16,T16&lt;=Q16,S17&lt;=P17,T17&lt;=Q17,S18&lt;=P18,T18&lt;=Q18,S19&lt;=P19,T19&lt;=Q19,S20&lt;=P20,T20&lt;=Q20,S21&lt;=P21,T21&lt;=Q21),"OK"," Tabuľka neprešla logickým testom.")</f>
        <v>OK</v>
      </c>
      <c r="C43" s="89" t="str">
        <f>IF(AND(S22&lt;=P22,T22&lt;=Q22,S23&lt;=P23,T23&lt;=Q23,S24&lt;=P24,T24&lt;=Q24,S25&lt;=P25,T25&lt;=Q25,S26&lt;=P26,T26&lt;=Q26,S27&lt;=P27,T27&lt;=Q27,S28&lt;=P28,T28&lt;=Q28,S29&lt;=P29,T29&lt;=Q29,S30&lt;=P30,T30&lt;=Q30,S31&lt;=P31,T31&lt;=Q31,S32&lt;=P32,T32&lt;=Q32,S34&lt;=P34,T34&lt;=Q34,S35&lt;=P35,T35&lt;=Q35,S36&lt;=P36,AND(T36&lt;=Q36,S37&lt;=P37,T37&lt;=Q37,S38&lt;=P38,T38&lt;=Q38,S39&lt;=P39,T39&lt;=Q39)),"OK"," Tabuľka neprešla logickým testom.")</f>
        <v>OK</v>
      </c>
      <c r="D43"/>
      <c r="O43" s="57"/>
      <c r="P43" s="57"/>
      <c r="Q43" s="57"/>
      <c r="R43" s="57"/>
      <c r="S43" s="57"/>
      <c r="T43" s="57"/>
      <c r="U43" s="57"/>
    </row>
  </sheetData>
  <sheetProtection password="C4EC" sheet="1" formatColumns="0" formatRows="0" selectLockedCells="1"/>
  <mergeCells count="45">
    <mergeCell ref="A29:N29"/>
    <mergeCell ref="A30:N30"/>
    <mergeCell ref="A22:N22"/>
    <mergeCell ref="A25:N25"/>
    <mergeCell ref="A23:N23"/>
    <mergeCell ref="A26:N26"/>
    <mergeCell ref="A27:N27"/>
    <mergeCell ref="A28:N28"/>
    <mergeCell ref="A21:N21"/>
    <mergeCell ref="A24:N24"/>
    <mergeCell ref="A13:N13"/>
    <mergeCell ref="A14:N14"/>
    <mergeCell ref="A15:N15"/>
    <mergeCell ref="A16:N16"/>
    <mergeCell ref="A17:N17"/>
    <mergeCell ref="A18:N18"/>
    <mergeCell ref="A19:N19"/>
    <mergeCell ref="A20:N20"/>
    <mergeCell ref="A40:N40"/>
    <mergeCell ref="A7:N7"/>
    <mergeCell ref="A8:N8"/>
    <mergeCell ref="A9:N9"/>
    <mergeCell ref="A10:N10"/>
    <mergeCell ref="A11:N11"/>
    <mergeCell ref="A32:N32"/>
    <mergeCell ref="A33:N33"/>
    <mergeCell ref="A31:N31"/>
    <mergeCell ref="A12:N12"/>
    <mergeCell ref="O1:O5"/>
    <mergeCell ref="P1:R1"/>
    <mergeCell ref="S1:U1"/>
    <mergeCell ref="A1:B3"/>
    <mergeCell ref="P2:P5"/>
    <mergeCell ref="Q2:Q5"/>
    <mergeCell ref="R2:R5"/>
    <mergeCell ref="S2:S5"/>
    <mergeCell ref="T2:T5"/>
    <mergeCell ref="U2:U5"/>
    <mergeCell ref="A34:B39"/>
    <mergeCell ref="C37:N37"/>
    <mergeCell ref="C38:N38"/>
    <mergeCell ref="C39:N39"/>
    <mergeCell ref="C36:N36"/>
    <mergeCell ref="C34:N34"/>
    <mergeCell ref="C35:N35"/>
  </mergeCells>
  <printOptions/>
  <pageMargins left="0.3937007874015748" right="0.1968503937007874" top="0.7874015748031497" bottom="0.3937007874015748" header="0.31496062992125984" footer="0.11811023622047245"/>
  <pageSetup horizontalDpi="600" verticalDpi="600" orientation="portrait" paperSize="9" r:id="rId1"/>
  <headerFooter alignWithMargins="0">
    <oddHeader>&amp;RKULT (MK SR)   4 - 01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P8" sqref="P8"/>
    </sheetView>
  </sheetViews>
  <sheetFormatPr defaultColWidth="8.8515625" defaultRowHeight="12.75"/>
  <cols>
    <col min="1" max="1" width="4.8515625" style="58" customWidth="1"/>
    <col min="2" max="2" width="7.28125" style="58" customWidth="1"/>
    <col min="3" max="3" width="5.7109375" style="58" customWidth="1"/>
    <col min="4" max="4" width="7.140625" style="58" customWidth="1"/>
    <col min="5" max="5" width="3.7109375" style="58" customWidth="1"/>
    <col min="6" max="11" width="2.421875" style="58" customWidth="1"/>
    <col min="12" max="12" width="4.421875" style="58" customWidth="1"/>
    <col min="13" max="13" width="5.421875" style="58" customWidth="1"/>
    <col min="14" max="14" width="3.57421875" style="58" customWidth="1"/>
    <col min="15" max="15" width="2.8515625" style="58" customWidth="1"/>
    <col min="16" max="17" width="16.7109375" style="58" customWidth="1"/>
    <col min="18" max="16384" width="8.8515625" style="58" customWidth="1"/>
  </cols>
  <sheetData>
    <row r="1" spans="1:17" ht="12.75" customHeight="1">
      <c r="A1" s="173" t="s">
        <v>48</v>
      </c>
      <c r="B1" s="219"/>
      <c r="C1" s="42"/>
      <c r="D1" s="43" t="s">
        <v>31</v>
      </c>
      <c r="N1" s="224" t="s">
        <v>19</v>
      </c>
      <c r="O1" s="183"/>
      <c r="P1" s="217" t="s">
        <v>34</v>
      </c>
      <c r="Q1" s="217" t="s">
        <v>117</v>
      </c>
    </row>
    <row r="2" spans="1:17" ht="12.75" customHeight="1">
      <c r="A2" s="220"/>
      <c r="B2" s="221"/>
      <c r="C2" s="42"/>
      <c r="D2" s="43" t="s">
        <v>109</v>
      </c>
      <c r="N2" s="184"/>
      <c r="O2" s="185"/>
      <c r="P2" s="218"/>
      <c r="Q2" s="218"/>
    </row>
    <row r="3" spans="1:17" ht="12.75" customHeight="1">
      <c r="A3" s="222"/>
      <c r="B3" s="223"/>
      <c r="C3" s="42"/>
      <c r="D3" s="43"/>
      <c r="N3" s="184"/>
      <c r="O3" s="185"/>
      <c r="P3" s="218"/>
      <c r="Q3" s="218"/>
    </row>
    <row r="4" spans="1:17" ht="12.75" customHeight="1">
      <c r="A4" s="59"/>
      <c r="B4" s="59"/>
      <c r="C4" s="42"/>
      <c r="D4" s="43"/>
      <c r="N4" s="184"/>
      <c r="O4" s="185"/>
      <c r="P4" s="218"/>
      <c r="Q4" s="218"/>
    </row>
    <row r="5" spans="1:17" ht="9" customHeight="1">
      <c r="A5" s="59"/>
      <c r="B5" s="59"/>
      <c r="C5" s="42"/>
      <c r="N5" s="186"/>
      <c r="O5" s="187"/>
      <c r="P5" s="218"/>
      <c r="Q5" s="218"/>
    </row>
    <row r="6" spans="14:17" ht="13.5" customHeight="1" thickBot="1">
      <c r="N6" s="211" t="s">
        <v>18</v>
      </c>
      <c r="O6" s="166"/>
      <c r="P6" s="60">
        <v>1</v>
      </c>
      <c r="Q6" s="60">
        <v>2</v>
      </c>
    </row>
    <row r="7" spans="1:17" ht="13.5" customHeight="1">
      <c r="A7" s="190" t="s">
        <v>30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2"/>
      <c r="N7" s="212">
        <v>1</v>
      </c>
      <c r="O7" s="165"/>
      <c r="P7" s="61">
        <f>SUM(P8:P29)</f>
        <v>0</v>
      </c>
      <c r="Q7" s="62">
        <f>SUM(Q8:Q29)</f>
        <v>0</v>
      </c>
    </row>
    <row r="8" spans="1:17" ht="13.5" customHeight="1">
      <c r="A8" s="246" t="s">
        <v>51</v>
      </c>
      <c r="B8" s="224" t="s">
        <v>32</v>
      </c>
      <c r="C8" s="249"/>
      <c r="D8" s="214" t="s">
        <v>132</v>
      </c>
      <c r="E8" s="215"/>
      <c r="F8" s="215"/>
      <c r="G8" s="215"/>
      <c r="H8" s="215"/>
      <c r="I8" s="215"/>
      <c r="J8" s="215"/>
      <c r="K8" s="215"/>
      <c r="L8" s="215"/>
      <c r="M8" s="216"/>
      <c r="N8" s="212">
        <v>2</v>
      </c>
      <c r="O8" s="165"/>
      <c r="P8" s="72"/>
      <c r="Q8" s="73"/>
    </row>
    <row r="9" spans="1:17" ht="13.5" customHeight="1">
      <c r="A9" s="247"/>
      <c r="B9" s="250"/>
      <c r="C9" s="251"/>
      <c r="D9" s="214" t="s">
        <v>133</v>
      </c>
      <c r="E9" s="215"/>
      <c r="F9" s="215"/>
      <c r="G9" s="215"/>
      <c r="H9" s="215"/>
      <c r="I9" s="215"/>
      <c r="J9" s="215"/>
      <c r="K9" s="215"/>
      <c r="L9" s="215"/>
      <c r="M9" s="216"/>
      <c r="N9" s="212">
        <v>3</v>
      </c>
      <c r="O9" s="165"/>
      <c r="P9" s="74"/>
      <c r="Q9" s="75"/>
    </row>
    <row r="10" spans="1:17" ht="13.5" customHeight="1">
      <c r="A10" s="247"/>
      <c r="B10" s="252" t="s">
        <v>131</v>
      </c>
      <c r="C10" s="253"/>
      <c r="D10" s="214" t="s">
        <v>35</v>
      </c>
      <c r="E10" s="215"/>
      <c r="F10" s="215"/>
      <c r="G10" s="215"/>
      <c r="H10" s="215"/>
      <c r="I10" s="215"/>
      <c r="J10" s="215"/>
      <c r="K10" s="215"/>
      <c r="L10" s="215"/>
      <c r="M10" s="216"/>
      <c r="N10" s="212">
        <v>4</v>
      </c>
      <c r="O10" s="165"/>
      <c r="P10" s="74"/>
      <c r="Q10" s="75"/>
    </row>
    <row r="11" spans="1:17" ht="13.5" customHeight="1">
      <c r="A11" s="247"/>
      <c r="B11" s="230"/>
      <c r="C11" s="254"/>
      <c r="D11" s="214" t="s">
        <v>33</v>
      </c>
      <c r="E11" s="215"/>
      <c r="F11" s="215"/>
      <c r="G11" s="215"/>
      <c r="H11" s="215"/>
      <c r="I11" s="215"/>
      <c r="J11" s="215"/>
      <c r="K11" s="215"/>
      <c r="L11" s="215"/>
      <c r="M11" s="216"/>
      <c r="N11" s="212">
        <v>5</v>
      </c>
      <c r="O11" s="165"/>
      <c r="P11" s="74"/>
      <c r="Q11" s="75"/>
    </row>
    <row r="12" spans="1:17" ht="13.5" customHeight="1">
      <c r="A12" s="247"/>
      <c r="B12" s="230"/>
      <c r="C12" s="254"/>
      <c r="D12" s="214" t="s">
        <v>36</v>
      </c>
      <c r="E12" s="215"/>
      <c r="F12" s="215"/>
      <c r="G12" s="215"/>
      <c r="H12" s="215"/>
      <c r="I12" s="215"/>
      <c r="J12" s="215"/>
      <c r="K12" s="215"/>
      <c r="L12" s="215"/>
      <c r="M12" s="216"/>
      <c r="N12" s="212">
        <v>6</v>
      </c>
      <c r="O12" s="165"/>
      <c r="P12" s="74"/>
      <c r="Q12" s="75"/>
    </row>
    <row r="13" spans="1:17" ht="13.5" customHeight="1">
      <c r="A13" s="247"/>
      <c r="B13" s="230"/>
      <c r="C13" s="254"/>
      <c r="D13" s="214" t="s">
        <v>22</v>
      </c>
      <c r="E13" s="215"/>
      <c r="F13" s="215"/>
      <c r="G13" s="215"/>
      <c r="H13" s="215"/>
      <c r="I13" s="215"/>
      <c r="J13" s="215"/>
      <c r="K13" s="215"/>
      <c r="L13" s="215"/>
      <c r="M13" s="216"/>
      <c r="N13" s="212">
        <v>7</v>
      </c>
      <c r="O13" s="165"/>
      <c r="P13" s="74"/>
      <c r="Q13" s="75"/>
    </row>
    <row r="14" spans="1:17" ht="13.5" customHeight="1">
      <c r="A14" s="247"/>
      <c r="B14" s="230"/>
      <c r="C14" s="254"/>
      <c r="D14" s="214" t="s">
        <v>37</v>
      </c>
      <c r="E14" s="215"/>
      <c r="F14" s="215"/>
      <c r="G14" s="215"/>
      <c r="H14" s="215"/>
      <c r="I14" s="215"/>
      <c r="J14" s="215"/>
      <c r="K14" s="215"/>
      <c r="L14" s="215"/>
      <c r="M14" s="216"/>
      <c r="N14" s="212">
        <v>8</v>
      </c>
      <c r="O14" s="165"/>
      <c r="P14" s="74"/>
      <c r="Q14" s="75"/>
    </row>
    <row r="15" spans="1:17" ht="13.5" customHeight="1">
      <c r="A15" s="247"/>
      <c r="B15" s="230"/>
      <c r="C15" s="254"/>
      <c r="D15" s="214" t="s">
        <v>38</v>
      </c>
      <c r="E15" s="215"/>
      <c r="F15" s="215"/>
      <c r="G15" s="215"/>
      <c r="H15" s="215"/>
      <c r="I15" s="215"/>
      <c r="J15" s="215"/>
      <c r="K15" s="215"/>
      <c r="L15" s="215"/>
      <c r="M15" s="216"/>
      <c r="N15" s="212">
        <v>9</v>
      </c>
      <c r="O15" s="165"/>
      <c r="P15" s="74"/>
      <c r="Q15" s="75"/>
    </row>
    <row r="16" spans="1:17" ht="13.5" customHeight="1">
      <c r="A16" s="247"/>
      <c r="B16" s="230"/>
      <c r="C16" s="254"/>
      <c r="D16" s="214" t="s">
        <v>39</v>
      </c>
      <c r="E16" s="215"/>
      <c r="F16" s="215"/>
      <c r="G16" s="215"/>
      <c r="H16" s="215"/>
      <c r="I16" s="215"/>
      <c r="J16" s="215"/>
      <c r="K16" s="215"/>
      <c r="L16" s="215"/>
      <c r="M16" s="216"/>
      <c r="N16" s="212">
        <v>10</v>
      </c>
      <c r="O16" s="165"/>
      <c r="P16" s="74"/>
      <c r="Q16" s="75"/>
    </row>
    <row r="17" spans="1:17" ht="13.5" customHeight="1">
      <c r="A17" s="247"/>
      <c r="B17" s="230"/>
      <c r="C17" s="254"/>
      <c r="D17" s="214" t="s">
        <v>40</v>
      </c>
      <c r="E17" s="215"/>
      <c r="F17" s="215"/>
      <c r="G17" s="215"/>
      <c r="H17" s="215"/>
      <c r="I17" s="215"/>
      <c r="J17" s="215"/>
      <c r="K17" s="215"/>
      <c r="L17" s="215"/>
      <c r="M17" s="216"/>
      <c r="N17" s="212">
        <v>11</v>
      </c>
      <c r="O17" s="165"/>
      <c r="P17" s="74"/>
      <c r="Q17" s="75"/>
    </row>
    <row r="18" spans="1:17" ht="13.5" customHeight="1">
      <c r="A18" s="247"/>
      <c r="B18" s="230"/>
      <c r="C18" s="254"/>
      <c r="D18" s="214" t="s">
        <v>41</v>
      </c>
      <c r="E18" s="215"/>
      <c r="F18" s="215"/>
      <c r="G18" s="215"/>
      <c r="H18" s="215"/>
      <c r="I18" s="215"/>
      <c r="J18" s="215"/>
      <c r="K18" s="215"/>
      <c r="L18" s="215"/>
      <c r="M18" s="216"/>
      <c r="N18" s="212">
        <v>12</v>
      </c>
      <c r="O18" s="165"/>
      <c r="P18" s="74"/>
      <c r="Q18" s="75"/>
    </row>
    <row r="19" spans="1:17" ht="13.5" customHeight="1">
      <c r="A19" s="247"/>
      <c r="B19" s="230"/>
      <c r="C19" s="254"/>
      <c r="D19" s="214" t="s">
        <v>42</v>
      </c>
      <c r="E19" s="215"/>
      <c r="F19" s="215"/>
      <c r="G19" s="215"/>
      <c r="H19" s="215"/>
      <c r="I19" s="215"/>
      <c r="J19" s="215"/>
      <c r="K19" s="215"/>
      <c r="L19" s="215"/>
      <c r="M19" s="216"/>
      <c r="N19" s="212">
        <v>13</v>
      </c>
      <c r="O19" s="165"/>
      <c r="P19" s="74"/>
      <c r="Q19" s="75"/>
    </row>
    <row r="20" spans="1:17" ht="13.5" customHeight="1" thickBot="1">
      <c r="A20" s="247"/>
      <c r="B20" s="230"/>
      <c r="C20" s="254"/>
      <c r="D20" s="214" t="s">
        <v>43</v>
      </c>
      <c r="E20" s="241"/>
      <c r="F20" s="241"/>
      <c r="G20" s="241"/>
      <c r="H20" s="241"/>
      <c r="I20" s="241"/>
      <c r="J20" s="241"/>
      <c r="K20" s="241"/>
      <c r="L20" s="241"/>
      <c r="M20" s="242"/>
      <c r="N20" s="212">
        <v>14</v>
      </c>
      <c r="O20" s="165"/>
      <c r="P20" s="74"/>
      <c r="Q20" s="75"/>
    </row>
    <row r="21" spans="1:17" ht="13.5" customHeight="1" thickBot="1">
      <c r="A21" s="247"/>
      <c r="B21" s="232"/>
      <c r="C21" s="255"/>
      <c r="D21" s="63" t="s">
        <v>123</v>
      </c>
      <c r="E21" s="234"/>
      <c r="F21" s="235"/>
      <c r="G21" s="235"/>
      <c r="H21" s="235"/>
      <c r="I21" s="235"/>
      <c r="J21" s="235"/>
      <c r="K21" s="235"/>
      <c r="L21" s="235"/>
      <c r="M21" s="236"/>
      <c r="N21" s="213">
        <v>15</v>
      </c>
      <c r="O21" s="165"/>
      <c r="P21" s="74"/>
      <c r="Q21" s="75"/>
    </row>
    <row r="22" spans="1:17" ht="13.5" customHeight="1">
      <c r="A22" s="247"/>
      <c r="B22" s="228" t="s">
        <v>44</v>
      </c>
      <c r="C22" s="229"/>
      <c r="D22" s="214" t="s">
        <v>45</v>
      </c>
      <c r="E22" s="256"/>
      <c r="F22" s="256"/>
      <c r="G22" s="256"/>
      <c r="H22" s="256"/>
      <c r="I22" s="256"/>
      <c r="J22" s="256"/>
      <c r="K22" s="256"/>
      <c r="L22" s="256"/>
      <c r="M22" s="257"/>
      <c r="N22" s="212">
        <v>16</v>
      </c>
      <c r="O22" s="165"/>
      <c r="P22" s="74"/>
      <c r="Q22" s="75"/>
    </row>
    <row r="23" spans="1:17" ht="13.5" customHeight="1">
      <c r="A23" s="247"/>
      <c r="B23" s="230"/>
      <c r="C23" s="231"/>
      <c r="D23" s="214" t="s">
        <v>46</v>
      </c>
      <c r="E23" s="237"/>
      <c r="F23" s="237"/>
      <c r="G23" s="237"/>
      <c r="H23" s="237"/>
      <c r="I23" s="237"/>
      <c r="J23" s="237"/>
      <c r="K23" s="237"/>
      <c r="L23" s="237"/>
      <c r="M23" s="238"/>
      <c r="N23" s="212">
        <v>17</v>
      </c>
      <c r="O23" s="165"/>
      <c r="P23" s="74"/>
      <c r="Q23" s="75"/>
    </row>
    <row r="24" spans="1:17" ht="13.5" customHeight="1">
      <c r="A24" s="247"/>
      <c r="B24" s="230"/>
      <c r="C24" s="231"/>
      <c r="D24" s="214" t="s">
        <v>47</v>
      </c>
      <c r="E24" s="237"/>
      <c r="F24" s="237"/>
      <c r="G24" s="237"/>
      <c r="H24" s="237"/>
      <c r="I24" s="237"/>
      <c r="J24" s="237"/>
      <c r="K24" s="237"/>
      <c r="L24" s="237"/>
      <c r="M24" s="238"/>
      <c r="N24" s="212">
        <v>18</v>
      </c>
      <c r="O24" s="165"/>
      <c r="P24" s="74"/>
      <c r="Q24" s="75"/>
    </row>
    <row r="25" spans="1:17" ht="13.5" customHeight="1">
      <c r="A25" s="247"/>
      <c r="B25" s="230"/>
      <c r="C25" s="231"/>
      <c r="D25" s="214" t="s">
        <v>94</v>
      </c>
      <c r="E25" s="237"/>
      <c r="F25" s="237"/>
      <c r="G25" s="237"/>
      <c r="H25" s="237"/>
      <c r="I25" s="237"/>
      <c r="J25" s="237"/>
      <c r="K25" s="237"/>
      <c r="L25" s="237"/>
      <c r="M25" s="238"/>
      <c r="N25" s="212">
        <v>19</v>
      </c>
      <c r="O25" s="165"/>
      <c r="P25" s="74"/>
      <c r="Q25" s="75"/>
    </row>
    <row r="26" spans="1:17" ht="13.5" customHeight="1">
      <c r="A26" s="247"/>
      <c r="B26" s="230"/>
      <c r="C26" s="231"/>
      <c r="D26" s="214" t="s">
        <v>52</v>
      </c>
      <c r="E26" s="237"/>
      <c r="F26" s="237"/>
      <c r="G26" s="237"/>
      <c r="H26" s="237"/>
      <c r="I26" s="237"/>
      <c r="J26" s="237"/>
      <c r="K26" s="237"/>
      <c r="L26" s="237"/>
      <c r="M26" s="238"/>
      <c r="N26" s="212">
        <v>21</v>
      </c>
      <c r="O26" s="165"/>
      <c r="P26" s="74"/>
      <c r="Q26" s="75"/>
    </row>
    <row r="27" spans="1:17" ht="13.5" customHeight="1" thickBot="1">
      <c r="A27" s="247"/>
      <c r="B27" s="230"/>
      <c r="C27" s="231"/>
      <c r="D27" s="214" t="s">
        <v>95</v>
      </c>
      <c r="E27" s="241"/>
      <c r="F27" s="241"/>
      <c r="G27" s="241"/>
      <c r="H27" s="241"/>
      <c r="I27" s="241"/>
      <c r="J27" s="241"/>
      <c r="K27" s="241"/>
      <c r="L27" s="241"/>
      <c r="M27" s="242"/>
      <c r="N27" s="212">
        <v>21</v>
      </c>
      <c r="O27" s="165"/>
      <c r="P27" s="74"/>
      <c r="Q27" s="75"/>
    </row>
    <row r="28" spans="1:17" ht="13.5" customHeight="1" thickBot="1">
      <c r="A28" s="247"/>
      <c r="B28" s="232"/>
      <c r="C28" s="233"/>
      <c r="D28" s="64" t="s">
        <v>123</v>
      </c>
      <c r="E28" s="234"/>
      <c r="F28" s="235"/>
      <c r="G28" s="235"/>
      <c r="H28" s="235"/>
      <c r="I28" s="235"/>
      <c r="J28" s="235"/>
      <c r="K28" s="235"/>
      <c r="L28" s="235"/>
      <c r="M28" s="236"/>
      <c r="N28" s="213">
        <v>22</v>
      </c>
      <c r="O28" s="165"/>
      <c r="P28" s="74"/>
      <c r="Q28" s="75"/>
    </row>
    <row r="29" spans="1:17" ht="13.5" customHeight="1" thickBot="1">
      <c r="A29" s="248"/>
      <c r="B29" s="226" t="s">
        <v>124</v>
      </c>
      <c r="C29" s="227"/>
      <c r="D29" s="227"/>
      <c r="E29" s="243"/>
      <c r="F29" s="244"/>
      <c r="G29" s="244"/>
      <c r="H29" s="244"/>
      <c r="I29" s="244"/>
      <c r="J29" s="244"/>
      <c r="K29" s="244"/>
      <c r="L29" s="244"/>
      <c r="M29" s="245"/>
      <c r="N29" s="213">
        <v>23</v>
      </c>
      <c r="O29" s="165"/>
      <c r="P29" s="74"/>
      <c r="Q29" s="75"/>
    </row>
    <row r="30" spans="1:17" ht="13.5" customHeight="1">
      <c r="A30" s="190" t="s">
        <v>49</v>
      </c>
      <c r="B30" s="191"/>
      <c r="C30" s="191"/>
      <c r="D30" s="191"/>
      <c r="E30" s="239"/>
      <c r="F30" s="239"/>
      <c r="G30" s="239"/>
      <c r="H30" s="239"/>
      <c r="I30" s="239"/>
      <c r="J30" s="239"/>
      <c r="K30" s="239"/>
      <c r="L30" s="239"/>
      <c r="M30" s="240"/>
      <c r="N30" s="212">
        <v>24</v>
      </c>
      <c r="O30" s="165"/>
      <c r="P30" s="65">
        <f>SUM(P31:P53)</f>
        <v>0</v>
      </c>
      <c r="Q30" s="66">
        <f>SUM(Q31:Q53)</f>
        <v>0</v>
      </c>
    </row>
    <row r="31" spans="1:17" ht="13.5" customHeight="1">
      <c r="A31" s="228" t="s">
        <v>50</v>
      </c>
      <c r="B31" s="229"/>
      <c r="C31" s="214" t="s">
        <v>45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212">
        <v>25</v>
      </c>
      <c r="O31" s="165"/>
      <c r="P31" s="74"/>
      <c r="Q31" s="75"/>
    </row>
    <row r="32" spans="1:17" ht="13.5" customHeight="1">
      <c r="A32" s="230"/>
      <c r="B32" s="231"/>
      <c r="C32" s="214" t="s">
        <v>36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8"/>
      <c r="N32" s="212">
        <v>26</v>
      </c>
      <c r="O32" s="165"/>
      <c r="P32" s="74"/>
      <c r="Q32" s="75"/>
    </row>
    <row r="33" spans="1:17" ht="13.5" customHeight="1">
      <c r="A33" s="230"/>
      <c r="B33" s="231"/>
      <c r="C33" s="214" t="s">
        <v>46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212">
        <v>27</v>
      </c>
      <c r="O33" s="165"/>
      <c r="P33" s="74"/>
      <c r="Q33" s="75"/>
    </row>
    <row r="34" spans="1:17" ht="13.5" customHeight="1">
      <c r="A34" s="230"/>
      <c r="B34" s="231"/>
      <c r="C34" s="214" t="s">
        <v>35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8"/>
      <c r="N34" s="212">
        <v>28</v>
      </c>
      <c r="O34" s="165"/>
      <c r="P34" s="74"/>
      <c r="Q34" s="75"/>
    </row>
    <row r="35" spans="1:17" ht="13.5" customHeight="1">
      <c r="A35" s="230"/>
      <c r="B35" s="231"/>
      <c r="C35" s="214" t="s">
        <v>38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8"/>
      <c r="N35" s="212">
        <v>29</v>
      </c>
      <c r="O35" s="165"/>
      <c r="P35" s="74"/>
      <c r="Q35" s="75"/>
    </row>
    <row r="36" spans="1:17" ht="13.5" customHeight="1">
      <c r="A36" s="230"/>
      <c r="B36" s="231"/>
      <c r="C36" s="214" t="s">
        <v>39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8"/>
      <c r="N36" s="212">
        <v>30</v>
      </c>
      <c r="O36" s="165"/>
      <c r="P36" s="74"/>
      <c r="Q36" s="75"/>
    </row>
    <row r="37" spans="1:17" ht="13.5" customHeight="1">
      <c r="A37" s="230"/>
      <c r="B37" s="231"/>
      <c r="C37" s="214" t="s">
        <v>41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8"/>
      <c r="N37" s="212">
        <v>31</v>
      </c>
      <c r="O37" s="165"/>
      <c r="P37" s="74"/>
      <c r="Q37" s="75"/>
    </row>
    <row r="38" spans="1:17" ht="13.5" customHeight="1">
      <c r="A38" s="230"/>
      <c r="B38" s="231"/>
      <c r="C38" s="214" t="s">
        <v>47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8"/>
      <c r="N38" s="212">
        <v>32</v>
      </c>
      <c r="O38" s="165"/>
      <c r="P38" s="74"/>
      <c r="Q38" s="75"/>
    </row>
    <row r="39" spans="1:17" ht="13.5" customHeight="1">
      <c r="A39" s="230"/>
      <c r="B39" s="231"/>
      <c r="C39" s="214" t="s">
        <v>52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212">
        <v>33</v>
      </c>
      <c r="O39" s="165"/>
      <c r="P39" s="74"/>
      <c r="Q39" s="75"/>
    </row>
    <row r="40" spans="1:17" ht="13.5" customHeight="1">
      <c r="A40" s="230"/>
      <c r="B40" s="231"/>
      <c r="C40" s="214" t="s">
        <v>37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8"/>
      <c r="N40" s="212">
        <v>34</v>
      </c>
      <c r="O40" s="165"/>
      <c r="P40" s="74"/>
      <c r="Q40" s="75"/>
    </row>
    <row r="41" spans="1:17" ht="13.5" customHeight="1">
      <c r="A41" s="230"/>
      <c r="B41" s="231"/>
      <c r="C41" s="225" t="s">
        <v>96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6"/>
      <c r="N41" s="212">
        <v>35</v>
      </c>
      <c r="O41" s="165"/>
      <c r="P41" s="74"/>
      <c r="Q41" s="75"/>
    </row>
    <row r="42" spans="1:17" ht="13.5" customHeight="1">
      <c r="A42" s="230"/>
      <c r="B42" s="231"/>
      <c r="C42" s="225" t="s">
        <v>97</v>
      </c>
      <c r="D42" s="215"/>
      <c r="E42" s="215"/>
      <c r="F42" s="215"/>
      <c r="G42" s="215"/>
      <c r="H42" s="215"/>
      <c r="I42" s="215"/>
      <c r="J42" s="215"/>
      <c r="K42" s="215"/>
      <c r="L42" s="215"/>
      <c r="M42" s="216"/>
      <c r="N42" s="212">
        <v>36</v>
      </c>
      <c r="O42" s="165"/>
      <c r="P42" s="74"/>
      <c r="Q42" s="75"/>
    </row>
    <row r="43" spans="1:17" ht="13.5" customHeight="1">
      <c r="A43" s="230"/>
      <c r="B43" s="231"/>
      <c r="C43" s="225" t="s">
        <v>98</v>
      </c>
      <c r="D43" s="215"/>
      <c r="E43" s="215"/>
      <c r="F43" s="215"/>
      <c r="G43" s="215"/>
      <c r="H43" s="215"/>
      <c r="I43" s="215"/>
      <c r="J43" s="215"/>
      <c r="K43" s="215"/>
      <c r="L43" s="215"/>
      <c r="M43" s="216"/>
      <c r="N43" s="212">
        <v>37</v>
      </c>
      <c r="O43" s="165"/>
      <c r="P43" s="74"/>
      <c r="Q43" s="75"/>
    </row>
    <row r="44" spans="1:17" ht="13.5" customHeight="1">
      <c r="A44" s="230"/>
      <c r="B44" s="231"/>
      <c r="C44" s="225" t="s">
        <v>40</v>
      </c>
      <c r="D44" s="215"/>
      <c r="E44" s="215"/>
      <c r="F44" s="215"/>
      <c r="G44" s="215"/>
      <c r="H44" s="215"/>
      <c r="I44" s="215"/>
      <c r="J44" s="215"/>
      <c r="K44" s="215"/>
      <c r="L44" s="215"/>
      <c r="M44" s="216"/>
      <c r="N44" s="212">
        <v>38</v>
      </c>
      <c r="O44" s="165"/>
      <c r="P44" s="74"/>
      <c r="Q44" s="75"/>
    </row>
    <row r="45" spans="1:17" ht="13.5" customHeight="1">
      <c r="A45" s="230"/>
      <c r="B45" s="231"/>
      <c r="C45" s="225" t="s">
        <v>42</v>
      </c>
      <c r="D45" s="215"/>
      <c r="E45" s="215"/>
      <c r="F45" s="215"/>
      <c r="G45" s="215"/>
      <c r="H45" s="215"/>
      <c r="I45" s="215"/>
      <c r="J45" s="215"/>
      <c r="K45" s="215"/>
      <c r="L45" s="215"/>
      <c r="M45" s="216"/>
      <c r="N45" s="212">
        <v>39</v>
      </c>
      <c r="O45" s="165"/>
      <c r="P45" s="74"/>
      <c r="Q45" s="75"/>
    </row>
    <row r="46" spans="1:17" ht="13.5" customHeight="1">
      <c r="A46" s="230"/>
      <c r="B46" s="231"/>
      <c r="C46" s="225" t="s">
        <v>99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6"/>
      <c r="N46" s="212">
        <v>40</v>
      </c>
      <c r="O46" s="165"/>
      <c r="P46" s="74"/>
      <c r="Q46" s="75"/>
    </row>
    <row r="47" spans="1:17" ht="13.5" customHeight="1">
      <c r="A47" s="230"/>
      <c r="B47" s="231"/>
      <c r="C47" s="225" t="s">
        <v>100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6"/>
      <c r="N47" s="212">
        <v>41</v>
      </c>
      <c r="O47" s="165"/>
      <c r="P47" s="74"/>
      <c r="Q47" s="75"/>
    </row>
    <row r="48" spans="1:17" ht="13.5" customHeight="1">
      <c r="A48" s="230"/>
      <c r="B48" s="231"/>
      <c r="C48" s="225" t="s">
        <v>101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6"/>
      <c r="N48" s="212">
        <v>42</v>
      </c>
      <c r="O48" s="165"/>
      <c r="P48" s="74"/>
      <c r="Q48" s="75"/>
    </row>
    <row r="49" spans="1:17" ht="13.5" customHeight="1">
      <c r="A49" s="230"/>
      <c r="B49" s="231"/>
      <c r="C49" s="225" t="s">
        <v>102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6"/>
      <c r="N49" s="212">
        <v>43</v>
      </c>
      <c r="O49" s="165"/>
      <c r="P49" s="74"/>
      <c r="Q49" s="75"/>
    </row>
    <row r="50" spans="1:17" ht="13.5" customHeight="1">
      <c r="A50" s="230"/>
      <c r="B50" s="231"/>
      <c r="C50" s="225" t="s">
        <v>95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6"/>
      <c r="N50" s="212">
        <v>44</v>
      </c>
      <c r="O50" s="165"/>
      <c r="P50" s="74"/>
      <c r="Q50" s="75"/>
    </row>
    <row r="51" spans="1:17" ht="13.5" customHeight="1">
      <c r="A51" s="230"/>
      <c r="B51" s="231"/>
      <c r="C51" s="225" t="s">
        <v>103</v>
      </c>
      <c r="D51" s="215"/>
      <c r="E51" s="215"/>
      <c r="F51" s="215"/>
      <c r="G51" s="215"/>
      <c r="H51" s="215"/>
      <c r="I51" s="215"/>
      <c r="J51" s="215"/>
      <c r="K51" s="215"/>
      <c r="L51" s="215"/>
      <c r="M51" s="216"/>
      <c r="N51" s="212">
        <v>45</v>
      </c>
      <c r="O51" s="165"/>
      <c r="P51" s="74"/>
      <c r="Q51" s="75"/>
    </row>
    <row r="52" spans="1:17" ht="13.5" customHeight="1" thickBot="1">
      <c r="A52" s="230"/>
      <c r="B52" s="231"/>
      <c r="C52" s="225" t="s">
        <v>104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2"/>
      <c r="N52" s="212">
        <v>46</v>
      </c>
      <c r="O52" s="165"/>
      <c r="P52" s="74"/>
      <c r="Q52" s="75"/>
    </row>
    <row r="53" spans="1:17" ht="13.5" customHeight="1" thickBot="1">
      <c r="A53" s="232"/>
      <c r="B53" s="233"/>
      <c r="C53" s="67" t="s">
        <v>134</v>
      </c>
      <c r="D53" s="234"/>
      <c r="E53" s="235"/>
      <c r="F53" s="235"/>
      <c r="G53" s="235"/>
      <c r="H53" s="235"/>
      <c r="I53" s="235"/>
      <c r="J53" s="235"/>
      <c r="K53" s="235"/>
      <c r="L53" s="235"/>
      <c r="M53" s="236"/>
      <c r="N53" s="213">
        <v>47</v>
      </c>
      <c r="O53" s="165"/>
      <c r="P53" s="76"/>
      <c r="Q53" s="77"/>
    </row>
    <row r="54" spans="1:17" ht="13.5" customHeight="1">
      <c r="A54" s="190" t="s">
        <v>140</v>
      </c>
      <c r="B54" s="191"/>
      <c r="C54" s="191"/>
      <c r="D54" s="239"/>
      <c r="E54" s="239"/>
      <c r="F54" s="239"/>
      <c r="G54" s="239"/>
      <c r="H54" s="239"/>
      <c r="I54" s="239"/>
      <c r="J54" s="239"/>
      <c r="K54" s="239"/>
      <c r="L54" s="239"/>
      <c r="M54" s="240"/>
      <c r="N54" s="188">
        <v>99</v>
      </c>
      <c r="O54" s="166"/>
      <c r="P54" s="56">
        <f>SUM(P7:P53)</f>
        <v>0</v>
      </c>
      <c r="Q54" s="56">
        <f>SUM(Q7:Q53)</f>
        <v>0</v>
      </c>
    </row>
    <row r="55" spans="1:3" ht="13.5" customHeight="1">
      <c r="A55" s="68" t="s">
        <v>142</v>
      </c>
      <c r="B55" s="69"/>
      <c r="C55" s="69"/>
    </row>
    <row r="56" ht="13.5" customHeight="1">
      <c r="A56" s="87" t="str">
        <f>IF(AND(P7=KULT401M1!R33,Q7=KULT401M2!R33,P30&lt;=P7,Q30&lt;=Q7),"OK"," Počet titulov sa musí rovnať hodnote z 1. Modulu a počet výtlačkov hodnote z 2. Modulu.")</f>
        <v>OK</v>
      </c>
    </row>
  </sheetData>
  <sheetProtection password="C4EC" sheet="1" formatColumns="0" formatRows="0" selectLockedCells="1"/>
  <mergeCells count="107">
    <mergeCell ref="N46:O46"/>
    <mergeCell ref="N15:O15"/>
    <mergeCell ref="N16:O16"/>
    <mergeCell ref="N54:O54"/>
    <mergeCell ref="N53:O53"/>
    <mergeCell ref="N52:O52"/>
    <mergeCell ref="N51:O51"/>
    <mergeCell ref="N50:O50"/>
    <mergeCell ref="N49:O49"/>
    <mergeCell ref="N48:O48"/>
    <mergeCell ref="N47:O47"/>
    <mergeCell ref="N11:O11"/>
    <mergeCell ref="N12:O12"/>
    <mergeCell ref="N13:O13"/>
    <mergeCell ref="N14:O14"/>
    <mergeCell ref="N45:O45"/>
    <mergeCell ref="N44:O44"/>
    <mergeCell ref="N43:O43"/>
    <mergeCell ref="N42:O42"/>
    <mergeCell ref="N41:O41"/>
    <mergeCell ref="D10:M10"/>
    <mergeCell ref="D9:M9"/>
    <mergeCell ref="D8:M8"/>
    <mergeCell ref="N8:O8"/>
    <mergeCell ref="N9:O9"/>
    <mergeCell ref="N10:O10"/>
    <mergeCell ref="D15:M15"/>
    <mergeCell ref="D16:M16"/>
    <mergeCell ref="D14:M14"/>
    <mergeCell ref="D13:M13"/>
    <mergeCell ref="D12:M12"/>
    <mergeCell ref="D11:M11"/>
    <mergeCell ref="D24:M24"/>
    <mergeCell ref="D23:M23"/>
    <mergeCell ref="D22:M22"/>
    <mergeCell ref="E21:M21"/>
    <mergeCell ref="D20:M20"/>
    <mergeCell ref="D19:M19"/>
    <mergeCell ref="A30:M30"/>
    <mergeCell ref="E29:M29"/>
    <mergeCell ref="E28:M28"/>
    <mergeCell ref="D27:M27"/>
    <mergeCell ref="A8:A29"/>
    <mergeCell ref="B8:C9"/>
    <mergeCell ref="B10:C21"/>
    <mergeCell ref="B22:C28"/>
    <mergeCell ref="D26:M26"/>
    <mergeCell ref="D25:M25"/>
    <mergeCell ref="C36:M36"/>
    <mergeCell ref="C35:M35"/>
    <mergeCell ref="C34:M34"/>
    <mergeCell ref="C33:M33"/>
    <mergeCell ref="C32:M32"/>
    <mergeCell ref="C31:M31"/>
    <mergeCell ref="A54:M54"/>
    <mergeCell ref="C52:M52"/>
    <mergeCell ref="C51:M51"/>
    <mergeCell ref="C46:M46"/>
    <mergeCell ref="C38:M38"/>
    <mergeCell ref="C37:M37"/>
    <mergeCell ref="N39:O39"/>
    <mergeCell ref="C45:M45"/>
    <mergeCell ref="C44:M44"/>
    <mergeCell ref="C43:M43"/>
    <mergeCell ref="C42:M42"/>
    <mergeCell ref="C41:M41"/>
    <mergeCell ref="C40:M40"/>
    <mergeCell ref="C39:M39"/>
    <mergeCell ref="B29:D29"/>
    <mergeCell ref="A31:B53"/>
    <mergeCell ref="N31:O31"/>
    <mergeCell ref="N30:O30"/>
    <mergeCell ref="N38:O38"/>
    <mergeCell ref="N37:O37"/>
    <mergeCell ref="N36:O36"/>
    <mergeCell ref="N35:O35"/>
    <mergeCell ref="D53:M53"/>
    <mergeCell ref="N40:O40"/>
    <mergeCell ref="N28:O28"/>
    <mergeCell ref="N29:O29"/>
    <mergeCell ref="N34:O34"/>
    <mergeCell ref="N33:O33"/>
    <mergeCell ref="N22:O22"/>
    <mergeCell ref="N23:O23"/>
    <mergeCell ref="N24:O24"/>
    <mergeCell ref="N25:O25"/>
    <mergeCell ref="N32:O32"/>
    <mergeCell ref="Q1:Q5"/>
    <mergeCell ref="P1:P5"/>
    <mergeCell ref="A1:B3"/>
    <mergeCell ref="N1:O5"/>
    <mergeCell ref="N26:O26"/>
    <mergeCell ref="C50:M50"/>
    <mergeCell ref="C49:M49"/>
    <mergeCell ref="C48:M48"/>
    <mergeCell ref="C47:M47"/>
    <mergeCell ref="N27:O27"/>
    <mergeCell ref="A7:M7"/>
    <mergeCell ref="N6:O6"/>
    <mergeCell ref="N7:O7"/>
    <mergeCell ref="N21:O21"/>
    <mergeCell ref="N17:O17"/>
    <mergeCell ref="N18:O18"/>
    <mergeCell ref="N19:O19"/>
    <mergeCell ref="N20:O20"/>
    <mergeCell ref="D18:M18"/>
    <mergeCell ref="D17:M17"/>
  </mergeCells>
  <printOptions horizontalCentered="1"/>
  <pageMargins left="0.3937007874015748" right="0.1968503937007874" top="0.7874015748031497" bottom="0.3937007874015748" header="0.31496062992125984" footer="0.11811023622047245"/>
  <pageSetup horizontalDpi="600" verticalDpi="600" orientation="portrait" paperSize="9" r:id="rId1"/>
  <headerFooter alignWithMargins="0">
    <oddHeader>&amp;RKULT (MK SR)   4 - 01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5.421875" style="95" customWidth="1"/>
    <col min="2" max="2" width="4.7109375" style="95" customWidth="1"/>
    <col min="3" max="3" width="5.8515625" style="95" customWidth="1"/>
    <col min="4" max="4" width="4.28125" style="95" customWidth="1"/>
    <col min="5" max="5" width="3.421875" style="95" customWidth="1"/>
    <col min="6" max="6" width="2.57421875" style="95" customWidth="1"/>
    <col min="7" max="7" width="3.28125" style="95" customWidth="1"/>
    <col min="8" max="8" width="2.28125" style="95" customWidth="1"/>
    <col min="9" max="9" width="2.7109375" style="95" customWidth="1"/>
    <col min="10" max="10" width="2.28125" style="95" customWidth="1"/>
    <col min="11" max="11" width="2.7109375" style="95" customWidth="1"/>
    <col min="12" max="12" width="2.8515625" style="95" customWidth="1"/>
    <col min="13" max="13" width="3.7109375" style="95" customWidth="1"/>
    <col min="14" max="14" width="3.8515625" style="95" customWidth="1"/>
    <col min="15" max="15" width="4.7109375" style="95" customWidth="1"/>
    <col min="16" max="16" width="10.7109375" style="95" customWidth="1"/>
    <col min="17" max="16384" width="8.8515625" style="95" customWidth="1"/>
  </cols>
  <sheetData>
    <row r="1" spans="1:16" ht="12.75">
      <c r="A1" s="264" t="s">
        <v>147</v>
      </c>
      <c r="B1" s="265"/>
      <c r="C1" s="91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258"/>
      <c r="P1" s="94"/>
    </row>
    <row r="2" spans="1:16" ht="12.75">
      <c r="A2" s="266"/>
      <c r="B2" s="267"/>
      <c r="C2" s="91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258"/>
      <c r="P2" s="258"/>
    </row>
    <row r="3" spans="1:16" ht="12.75">
      <c r="A3" s="268"/>
      <c r="B3" s="269"/>
      <c r="C3" s="91"/>
      <c r="D3" s="92"/>
      <c r="E3" s="93"/>
      <c r="F3" s="93"/>
      <c r="G3" s="93"/>
      <c r="H3" s="93"/>
      <c r="I3" s="93"/>
      <c r="J3" s="93"/>
      <c r="K3" s="93"/>
      <c r="L3" s="93"/>
      <c r="M3" s="93"/>
      <c r="N3" s="93"/>
      <c r="O3" s="258"/>
      <c r="P3" s="259"/>
    </row>
    <row r="4" spans="1:16" ht="6.75" customHeight="1">
      <c r="A4" s="96"/>
      <c r="B4" s="96"/>
      <c r="C4" s="91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  <c r="O4" s="258"/>
      <c r="P4" s="260"/>
    </row>
    <row r="5" spans="1:16" ht="3.75" customHeight="1">
      <c r="A5" s="96"/>
      <c r="B5" s="96"/>
      <c r="C5" s="91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258"/>
      <c r="P5" s="258"/>
    </row>
    <row r="6" spans="1:16" ht="5.25" customHeight="1" thickBo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4"/>
      <c r="P6" s="94"/>
    </row>
    <row r="7" spans="1:16" ht="21" customHeight="1">
      <c r="A7" s="261" t="s">
        <v>148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1" t="s">
        <v>149</v>
      </c>
      <c r="M7" s="262"/>
      <c r="N7" s="262"/>
      <c r="O7" s="98">
        <v>1</v>
      </c>
      <c r="P7" s="99"/>
    </row>
    <row r="8" spans="1:16" ht="21" customHeight="1" thickBo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3" t="s">
        <v>150</v>
      </c>
      <c r="M8" s="262"/>
      <c r="N8" s="262"/>
      <c r="O8" s="98">
        <v>2</v>
      </c>
      <c r="P8" s="100"/>
    </row>
    <row r="9" spans="1:16" ht="7.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101"/>
    </row>
    <row r="10" spans="1:16" ht="12.75">
      <c r="A10" s="103" t="str">
        <f>IF(AND(P7&gt;=0,P8&gt;=0,P8&lt;60,OR(P7&gt;0,P8&gt;0)),"OK","Vyplnený čas musí byť väčší ako nula a počet minút nesmie byť väčší ako 59!")</f>
        <v>Vyplnený čas musí byť väčší ako nula a počet minút nesmie byť väčší ako 59!</v>
      </c>
      <c r="O10" s="104"/>
      <c r="P10" s="104"/>
    </row>
  </sheetData>
  <sheetProtection password="C4EC" sheet="1" formatColumns="0" formatRows="0" selectLockedCells="1"/>
  <mergeCells count="7">
    <mergeCell ref="O1:O5"/>
    <mergeCell ref="P2:P3"/>
    <mergeCell ref="P4:P5"/>
    <mergeCell ref="A7:K8"/>
    <mergeCell ref="L7:N7"/>
    <mergeCell ref="L8:N8"/>
    <mergeCell ref="A1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Vladimír Svetlák</cp:lastModifiedBy>
  <cp:lastPrinted>2010-01-27T09:48:29Z</cp:lastPrinted>
  <dcterms:created xsi:type="dcterms:W3CDTF">2004-06-04T14:03:41Z</dcterms:created>
  <dcterms:modified xsi:type="dcterms:W3CDTF">2011-11-22T16:40:14Z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